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sdfile.monroeisd.us\StaffUsers$\janel.faber\Documents\JANEL\Calendars\"/>
    </mc:Choice>
  </mc:AlternateContent>
  <bookViews>
    <workbookView xWindow="360" yWindow="180" windowWidth="11340" windowHeight="5460"/>
  </bookViews>
  <sheets>
    <sheet name="Bubble" sheetId="1" r:id="rId1"/>
    <sheet name="Working Sheet" sheetId="3" r:id="rId2"/>
    <sheet name="Sheet1" sheetId="4" r:id="rId3"/>
  </sheets>
  <definedNames>
    <definedName name="translate">'Working Sheet'!$A$39:$B$40</definedName>
  </definedNames>
  <calcPr calcId="162913"/>
</workbook>
</file>

<file path=xl/calcChain.xml><?xml version="1.0" encoding="utf-8"?>
<calcChain xmlns="http://schemas.openxmlformats.org/spreadsheetml/2006/main">
  <c r="M14" i="1" l="1"/>
  <c r="A5" i="3" l="1"/>
  <c r="B5" i="3"/>
  <c r="C5" i="3"/>
  <c r="D5" i="3"/>
  <c r="E5" i="3"/>
  <c r="H6" i="3"/>
  <c r="I6" i="3"/>
  <c r="J6" i="3"/>
  <c r="K6" i="3"/>
  <c r="L6" i="3"/>
  <c r="H7" i="3"/>
  <c r="I7" i="3"/>
  <c r="J7" i="3"/>
  <c r="K7" i="3"/>
  <c r="L7" i="3"/>
  <c r="H8" i="3"/>
  <c r="I8" i="3"/>
  <c r="J8" i="3"/>
  <c r="K8" i="3"/>
  <c r="L8" i="3"/>
  <c r="H9" i="3"/>
  <c r="I9" i="3"/>
  <c r="J9" i="3"/>
  <c r="K9" i="3"/>
  <c r="L9" i="3"/>
  <c r="O18" i="3"/>
  <c r="P18" i="3"/>
  <c r="Q18" i="3"/>
  <c r="R18" i="3"/>
  <c r="S18" i="3"/>
  <c r="O17" i="3"/>
  <c r="P17" i="3"/>
  <c r="Q17" i="3"/>
  <c r="R17" i="3"/>
  <c r="S17" i="3"/>
  <c r="O16" i="3"/>
  <c r="P16" i="3"/>
  <c r="Q16" i="3"/>
  <c r="R16" i="3"/>
  <c r="S16" i="3"/>
  <c r="O15" i="3"/>
  <c r="P15" i="3"/>
  <c r="Q15" i="3"/>
  <c r="R15" i="3"/>
  <c r="S15" i="3"/>
  <c r="O14" i="3"/>
  <c r="P14" i="3"/>
  <c r="Q14" i="3"/>
  <c r="R14" i="3"/>
  <c r="S14" i="3"/>
  <c r="V27" i="3"/>
  <c r="W27" i="3"/>
  <c r="X27" i="3"/>
  <c r="Y27" i="3"/>
  <c r="Z27" i="3"/>
  <c r="V26" i="3"/>
  <c r="W26" i="3"/>
  <c r="X26" i="3"/>
  <c r="Y26" i="3"/>
  <c r="Z26" i="3"/>
  <c r="V25" i="3"/>
  <c r="W25" i="3"/>
  <c r="X25" i="3"/>
  <c r="Y25" i="3"/>
  <c r="Z25" i="3"/>
  <c r="V24" i="3"/>
  <c r="W24" i="3"/>
  <c r="X24" i="3"/>
  <c r="Y24" i="3"/>
  <c r="Z24" i="3"/>
  <c r="V23" i="3"/>
  <c r="W23" i="3"/>
  <c r="X23" i="3"/>
  <c r="Y23" i="3"/>
  <c r="Z23" i="3"/>
  <c r="O27" i="3"/>
  <c r="P27" i="3"/>
  <c r="Q27" i="3"/>
  <c r="R27" i="3"/>
  <c r="S27" i="3"/>
  <c r="O26" i="3"/>
  <c r="P26" i="3"/>
  <c r="Q26" i="3"/>
  <c r="R26" i="3"/>
  <c r="S26" i="3"/>
  <c r="O25" i="3"/>
  <c r="P25" i="3"/>
  <c r="Q25" i="3"/>
  <c r="R25" i="3"/>
  <c r="S25" i="3"/>
  <c r="O24" i="3"/>
  <c r="P24" i="3"/>
  <c r="Q24" i="3"/>
  <c r="R24" i="3"/>
  <c r="S24" i="3"/>
  <c r="O23" i="3"/>
  <c r="P23" i="3"/>
  <c r="Q23" i="3"/>
  <c r="R23" i="3"/>
  <c r="S23" i="3"/>
  <c r="H27" i="3"/>
  <c r="I27" i="3"/>
  <c r="J27" i="3"/>
  <c r="K27" i="3"/>
  <c r="L27" i="3"/>
  <c r="H26" i="3"/>
  <c r="I26" i="3"/>
  <c r="J26" i="3"/>
  <c r="K26" i="3"/>
  <c r="L26" i="3"/>
  <c r="H25" i="3"/>
  <c r="I25" i="3"/>
  <c r="J25" i="3"/>
  <c r="K25" i="3"/>
  <c r="L25" i="3"/>
  <c r="H24" i="3"/>
  <c r="I24" i="3"/>
  <c r="J24" i="3"/>
  <c r="K24" i="3"/>
  <c r="L24" i="3"/>
  <c r="H23" i="3"/>
  <c r="I23" i="3"/>
  <c r="J23" i="3"/>
  <c r="K23" i="3"/>
  <c r="L23" i="3"/>
  <c r="A27" i="3"/>
  <c r="B27" i="3"/>
  <c r="C27" i="3"/>
  <c r="D27" i="3"/>
  <c r="E27" i="3"/>
  <c r="A26" i="3"/>
  <c r="B26" i="3"/>
  <c r="C26" i="3"/>
  <c r="D26" i="3"/>
  <c r="E26" i="3"/>
  <c r="A25" i="3"/>
  <c r="B25" i="3"/>
  <c r="C25" i="3"/>
  <c r="D25" i="3"/>
  <c r="E25" i="3"/>
  <c r="A24" i="3"/>
  <c r="B24" i="3"/>
  <c r="C24" i="3"/>
  <c r="D24" i="3"/>
  <c r="E24" i="3"/>
  <c r="A23" i="3"/>
  <c r="B23" i="3"/>
  <c r="C23" i="3"/>
  <c r="D23" i="3"/>
  <c r="E23" i="3"/>
  <c r="V18" i="3"/>
  <c r="W18" i="3"/>
  <c r="X18" i="3"/>
  <c r="Y18" i="3"/>
  <c r="Z18" i="3"/>
  <c r="V17" i="3"/>
  <c r="AA17" i="3" s="1"/>
  <c r="AA17" i="1" s="1"/>
  <c r="W17" i="3"/>
  <c r="X17" i="3"/>
  <c r="Y17" i="3"/>
  <c r="Z17" i="3"/>
  <c r="V16" i="3"/>
  <c r="W16" i="3"/>
  <c r="X16" i="3"/>
  <c r="Y16" i="3"/>
  <c r="Z16" i="3"/>
  <c r="V15" i="3"/>
  <c r="W15" i="3"/>
  <c r="X15" i="3"/>
  <c r="Y15" i="3"/>
  <c r="Z15" i="3"/>
  <c r="V14" i="3"/>
  <c r="W14" i="3"/>
  <c r="X14" i="3"/>
  <c r="Y14" i="3"/>
  <c r="Z14" i="3"/>
  <c r="H18" i="3"/>
  <c r="I18" i="3"/>
  <c r="J18" i="3"/>
  <c r="K18" i="3"/>
  <c r="L18" i="3"/>
  <c r="H17" i="3"/>
  <c r="I17" i="3"/>
  <c r="J17" i="3"/>
  <c r="K17" i="3"/>
  <c r="L17" i="3"/>
  <c r="H16" i="3"/>
  <c r="I16" i="3"/>
  <c r="J16" i="3"/>
  <c r="K16" i="3"/>
  <c r="L16" i="3"/>
  <c r="H15" i="3"/>
  <c r="I15" i="3"/>
  <c r="J15" i="3"/>
  <c r="K15" i="3"/>
  <c r="L15" i="3"/>
  <c r="H14" i="3"/>
  <c r="I14" i="3"/>
  <c r="J14" i="3"/>
  <c r="K14" i="3"/>
  <c r="L14" i="3"/>
  <c r="A18" i="3"/>
  <c r="B18" i="3"/>
  <c r="C18" i="3"/>
  <c r="D18" i="3"/>
  <c r="E18" i="3"/>
  <c r="A17" i="3"/>
  <c r="B17" i="3"/>
  <c r="C17" i="3"/>
  <c r="D17" i="3"/>
  <c r="E17" i="3"/>
  <c r="A16" i="3"/>
  <c r="B16" i="3"/>
  <c r="C16" i="3"/>
  <c r="D16" i="3"/>
  <c r="E16" i="3"/>
  <c r="A15" i="3"/>
  <c r="B15" i="3"/>
  <c r="C15" i="3"/>
  <c r="D15" i="3"/>
  <c r="E15" i="3"/>
  <c r="A14" i="3"/>
  <c r="B14" i="3"/>
  <c r="C14" i="3"/>
  <c r="D14" i="3"/>
  <c r="E14" i="3"/>
  <c r="V9" i="3"/>
  <c r="W9" i="3"/>
  <c r="X9" i="3"/>
  <c r="Y9" i="3"/>
  <c r="Z9" i="3"/>
  <c r="V8" i="3"/>
  <c r="W8" i="3"/>
  <c r="X8" i="3"/>
  <c r="Y8" i="3"/>
  <c r="Z8" i="3"/>
  <c r="V7" i="3"/>
  <c r="W7" i="3"/>
  <c r="X7" i="3"/>
  <c r="Y7" i="3"/>
  <c r="Z7" i="3"/>
  <c r="V6" i="3"/>
  <c r="W6" i="3"/>
  <c r="X6" i="3"/>
  <c r="Y6" i="3"/>
  <c r="Z6" i="3"/>
  <c r="V5" i="3"/>
  <c r="W5" i="3"/>
  <c r="X5" i="3"/>
  <c r="Y5" i="3"/>
  <c r="Z5" i="3"/>
  <c r="O6" i="3"/>
  <c r="P6" i="3"/>
  <c r="Q6" i="3"/>
  <c r="R6" i="3"/>
  <c r="S6" i="3"/>
  <c r="O7" i="3"/>
  <c r="P7" i="3"/>
  <c r="Q7" i="3"/>
  <c r="R7" i="3"/>
  <c r="S7" i="3"/>
  <c r="O8" i="3"/>
  <c r="P8" i="3"/>
  <c r="Q8" i="3"/>
  <c r="R8" i="3"/>
  <c r="S8" i="3"/>
  <c r="O9" i="3"/>
  <c r="P9" i="3"/>
  <c r="Q9" i="3"/>
  <c r="R9" i="3"/>
  <c r="S9" i="3"/>
  <c r="O5" i="3"/>
  <c r="P5" i="3"/>
  <c r="Q5" i="3"/>
  <c r="R5" i="3"/>
  <c r="S5" i="3"/>
  <c r="I5" i="3"/>
  <c r="H5" i="3"/>
  <c r="J5" i="3"/>
  <c r="K5" i="3"/>
  <c r="L5" i="3"/>
  <c r="B6" i="3"/>
  <c r="C6" i="3"/>
  <c r="E6" i="3"/>
  <c r="A6" i="3"/>
  <c r="D6" i="3"/>
  <c r="C7" i="3"/>
  <c r="A7" i="3"/>
  <c r="B7" i="3"/>
  <c r="D7" i="3"/>
  <c r="E7" i="3"/>
  <c r="A8" i="3"/>
  <c r="B8" i="3"/>
  <c r="C8" i="3"/>
  <c r="D8" i="3"/>
  <c r="E8" i="3"/>
  <c r="A9" i="3"/>
  <c r="B9" i="3"/>
  <c r="C9" i="3"/>
  <c r="D9" i="3"/>
  <c r="E9" i="3"/>
  <c r="C2" i="3"/>
  <c r="M26" i="3"/>
  <c r="M26" i="1" s="1"/>
  <c r="AA8" i="3"/>
  <c r="AA8" i="1" s="1"/>
  <c r="M15" i="3" l="1"/>
  <c r="M15" i="1" s="1"/>
  <c r="F26" i="3"/>
  <c r="F26" i="1" s="1"/>
  <c r="AA14" i="3"/>
  <c r="AA14" i="1" s="1"/>
  <c r="M16" i="3"/>
  <c r="M16" i="1" s="1"/>
  <c r="F8" i="3"/>
  <c r="F8" i="1" s="1"/>
  <c r="AA24" i="3"/>
  <c r="AA24" i="1" s="1"/>
  <c r="M24" i="3"/>
  <c r="M24" i="1" s="1"/>
  <c r="F24" i="3"/>
  <c r="F24" i="1" s="1"/>
  <c r="T18" i="3"/>
  <c r="T18" i="1" s="1"/>
  <c r="T16" i="3"/>
  <c r="T16" i="1" s="1"/>
  <c r="F15" i="3"/>
  <c r="F15" i="1" s="1"/>
  <c r="AA6" i="3"/>
  <c r="AA6" i="1" s="1"/>
  <c r="T6" i="3"/>
  <c r="T6" i="1" s="1"/>
  <c r="M6" i="3"/>
  <c r="M6" i="1" s="1"/>
  <c r="F5" i="3"/>
  <c r="F5" i="1" s="1"/>
  <c r="F17" i="3"/>
  <c r="F17" i="1" s="1"/>
  <c r="M27" i="3"/>
  <c r="M27" i="1" s="1"/>
  <c r="T14" i="3"/>
  <c r="T14" i="1" s="1"/>
  <c r="T15" i="3"/>
  <c r="T15" i="1" s="1"/>
  <c r="M9" i="3"/>
  <c r="M9" i="1" s="1"/>
  <c r="AA27" i="3"/>
  <c r="AA27" i="1" s="1"/>
  <c r="AA26" i="3"/>
  <c r="AA26" i="1" s="1"/>
  <c r="AA25" i="3"/>
  <c r="AA25" i="1" s="1"/>
  <c r="AA23" i="3"/>
  <c r="AA23" i="1" s="1"/>
  <c r="T26" i="3"/>
  <c r="T26" i="1" s="1"/>
  <c r="T25" i="3"/>
  <c r="T25" i="1" s="1"/>
  <c r="T24" i="3"/>
  <c r="T24" i="1" s="1"/>
  <c r="T23" i="3"/>
  <c r="T23" i="1" s="1"/>
  <c r="M25" i="3"/>
  <c r="M25" i="1" s="1"/>
  <c r="F27" i="3"/>
  <c r="F27" i="1" s="1"/>
  <c r="F25" i="3"/>
  <c r="F25" i="1" s="1"/>
  <c r="F23" i="3"/>
  <c r="F23" i="1" s="1"/>
  <c r="AA15" i="3"/>
  <c r="AA15" i="1" s="1"/>
  <c r="T17" i="3"/>
  <c r="T17" i="1" s="1"/>
  <c r="M18" i="3"/>
  <c r="M18" i="1" s="1"/>
  <c r="M17" i="3"/>
  <c r="M17" i="1" s="1"/>
  <c r="M14" i="3"/>
  <c r="F16" i="3"/>
  <c r="F16" i="1" s="1"/>
  <c r="F14" i="3"/>
  <c r="F14" i="1" s="1"/>
  <c r="AA7" i="3"/>
  <c r="AA7" i="1" s="1"/>
  <c r="AA5" i="3"/>
  <c r="AA5" i="1" s="1"/>
  <c r="M8" i="3"/>
  <c r="M8" i="1" s="1"/>
  <c r="M7" i="3"/>
  <c r="M7" i="1" s="1"/>
  <c r="M5" i="3"/>
  <c r="M5" i="1" s="1"/>
  <c r="F6" i="3"/>
  <c r="F6" i="1" s="1"/>
  <c r="F18" i="3"/>
  <c r="F18" i="1" s="1"/>
  <c r="AA16" i="3"/>
  <c r="AA16" i="1" s="1"/>
  <c r="F9" i="3"/>
  <c r="F9" i="1" s="1"/>
  <c r="F7" i="3"/>
  <c r="F7" i="1" s="1"/>
  <c r="T5" i="3"/>
  <c r="T5" i="1" s="1"/>
  <c r="T9" i="3"/>
  <c r="T9" i="1" s="1"/>
  <c r="T8" i="3"/>
  <c r="T8" i="1" s="1"/>
  <c r="T7" i="3"/>
  <c r="T7" i="1" s="1"/>
  <c r="AA9" i="3"/>
  <c r="AA9" i="1" s="1"/>
  <c r="M23" i="3"/>
  <c r="AA18" i="3"/>
  <c r="AA18" i="1" s="1"/>
  <c r="T27" i="3"/>
  <c r="T19" i="1" l="1"/>
  <c r="F19" i="3"/>
  <c r="F19" i="1"/>
  <c r="M10" i="1"/>
  <c r="F28" i="1"/>
  <c r="AA28" i="1"/>
  <c r="AA28" i="3"/>
  <c r="T28" i="3"/>
  <c r="M28" i="3"/>
  <c r="M23" i="1"/>
  <c r="M28" i="1" s="1"/>
  <c r="F28" i="3"/>
  <c r="AA19" i="1"/>
  <c r="AA19" i="3"/>
  <c r="T19" i="3"/>
  <c r="M19" i="1"/>
  <c r="M19" i="3"/>
  <c r="AA10" i="3"/>
  <c r="AA10" i="1"/>
  <c r="T10" i="3"/>
  <c r="T10" i="1"/>
  <c r="M10" i="3"/>
  <c r="F10" i="1"/>
  <c r="F10" i="3"/>
  <c r="T27" i="1"/>
  <c r="T28" i="1" s="1"/>
  <c r="Z29" i="3" l="1"/>
  <c r="Z29" i="1"/>
</calcChain>
</file>

<file path=xl/sharedStrings.xml><?xml version="1.0" encoding="utf-8"?>
<sst xmlns="http://schemas.openxmlformats.org/spreadsheetml/2006/main" count="207" uniqueCount="54">
  <si>
    <t>M</t>
  </si>
  <si>
    <t>T</t>
  </si>
  <si>
    <t>W</t>
  </si>
  <si>
    <t>TH</t>
  </si>
  <si>
    <t>F</t>
  </si>
  <si>
    <t>Total</t>
  </si>
  <si>
    <t>Grand Total</t>
  </si>
  <si>
    <t>H</t>
  </si>
  <si>
    <t/>
  </si>
  <si>
    <t xml:space="preserve">Record the number of workdays for each week and total each month. Your Grand Total should equal your contract days.  </t>
  </si>
  <si>
    <t>Contract Days for EA members is 187 days not counting days designated as Holidays.</t>
  </si>
  <si>
    <t>Supervisor's Approval:</t>
  </si>
  <si>
    <r>
      <t>R</t>
    </r>
    <r>
      <rPr>
        <sz val="11"/>
        <rFont val="Arial"/>
        <family val="2"/>
      </rPr>
      <t>=Recess/No Students</t>
    </r>
  </si>
  <si>
    <r>
      <t>H</t>
    </r>
    <r>
      <rPr>
        <sz val="11"/>
        <rFont val="Arial"/>
        <family val="2"/>
      </rPr>
      <t xml:space="preserve"> = Holiday</t>
    </r>
  </si>
  <si>
    <r>
      <t>O</t>
    </r>
    <r>
      <rPr>
        <sz val="11"/>
        <rFont val="Arial"/>
        <family val="2"/>
      </rPr>
      <t xml:space="preserve"> = Non Scheduled Work Day</t>
    </r>
  </si>
  <si>
    <t>R</t>
  </si>
  <si>
    <r>
      <t>N</t>
    </r>
    <r>
      <rPr>
        <sz val="11"/>
        <rFont val="Arial"/>
        <family val="2"/>
      </rPr>
      <t xml:space="preserve"> = Non Scheduled Work Day</t>
    </r>
  </si>
  <si>
    <t>Name:</t>
  </si>
  <si>
    <t>Date:</t>
  </si>
  <si>
    <t>July 2005</t>
  </si>
  <si>
    <t>August 2005</t>
  </si>
  <si>
    <t>September 2005</t>
  </si>
  <si>
    <t>October 2005</t>
  </si>
  <si>
    <t>November 2005</t>
  </si>
  <si>
    <t>December 2005</t>
  </si>
  <si>
    <t>January 2006</t>
  </si>
  <si>
    <t>February 2006</t>
  </si>
  <si>
    <t>March 2006</t>
  </si>
  <si>
    <t>April 2006</t>
  </si>
  <si>
    <t>May 2006</t>
  </si>
  <si>
    <t>June 2006</t>
  </si>
  <si>
    <t>2005-06 SCHEDULE WORKSHEET</t>
  </si>
  <si>
    <r>
      <t>ATTENTION</t>
    </r>
    <r>
      <rPr>
        <sz val="9"/>
        <rFont val="Arial Black"/>
        <family val="2"/>
      </rPr>
      <t xml:space="preserve">  </t>
    </r>
    <r>
      <rPr>
        <sz val="9"/>
        <rFont val="Arial"/>
        <family val="2"/>
      </rPr>
      <t xml:space="preserve">N=Non-Sched. Work Days                     </t>
    </r>
    <r>
      <rPr>
        <b/>
        <sz val="9"/>
        <rFont val="Arial"/>
        <family val="2"/>
      </rPr>
      <t>Do not</t>
    </r>
    <r>
      <rPr>
        <sz val="9"/>
        <rFont val="Arial"/>
        <family val="2"/>
      </rPr>
      <t xml:space="preserve"> use "0"</t>
    </r>
  </si>
  <si>
    <r>
      <rPr>
        <b/>
        <sz val="11"/>
        <rFont val="Arial"/>
        <family val="2"/>
      </rPr>
      <t>HV</t>
    </r>
    <r>
      <rPr>
        <sz val="11"/>
        <rFont val="Arial"/>
        <family val="2"/>
      </rPr>
      <t>=Home Visits/No Students</t>
    </r>
  </si>
  <si>
    <r>
      <rPr>
        <b/>
        <sz val="11"/>
        <rFont val="Arial"/>
        <family val="2"/>
      </rPr>
      <t>PT</t>
    </r>
    <r>
      <rPr>
        <sz val="11"/>
        <rFont val="Arial"/>
        <family val="2"/>
      </rPr>
      <t>=Parent/Teacher Conferences/NoStudents</t>
    </r>
  </si>
  <si>
    <r>
      <t>PD=</t>
    </r>
    <r>
      <rPr>
        <sz val="11"/>
        <rFont val="Arial"/>
        <family val="2"/>
      </rPr>
      <t>Professional Development Day</t>
    </r>
  </si>
  <si>
    <t>Total Work Days</t>
  </si>
  <si>
    <t xml:space="preserve">Record the number of workdays for each week and total each month. </t>
  </si>
  <si>
    <r>
      <t>Employee Signature</t>
    </r>
    <r>
      <rPr>
        <sz val="12"/>
        <rFont val="Arial"/>
        <family val="2"/>
      </rPr>
      <t>______________________</t>
    </r>
  </si>
  <si>
    <t>2018-2019 SCHEDULE WORKSHEET</t>
  </si>
  <si>
    <t>July 2018</t>
  </si>
  <si>
    <t>August 2018</t>
  </si>
  <si>
    <t>September 2018</t>
  </si>
  <si>
    <t>October 2018</t>
  </si>
  <si>
    <t>November 2018</t>
  </si>
  <si>
    <t>December 2018</t>
  </si>
  <si>
    <t>January 2019</t>
  </si>
  <si>
    <t>February 2019</t>
  </si>
  <si>
    <t>March 2019</t>
  </si>
  <si>
    <t>April 2019</t>
  </si>
  <si>
    <t>May 2019</t>
  </si>
  <si>
    <t>June 2019</t>
  </si>
  <si>
    <t>STUDENT WINTER BREAK BEGINS  12/24/18 - CLASSES RESUME 1/3/19</t>
  </si>
  <si>
    <t>STUDENT SPRING BREAK BEGINS 4/1/19 - CLASSES RESUME 4/8/19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</si>
</sst>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[&lt;1]#.##;[&gt;1]0;General"/>
    <numFmt numFmtId="166" formatCode="[&lt;1]#.##;[&gt;=1]0.0#;General"/>
  </numFmts>
  <fonts count="17">
    <font>
      <sz val="10"/>
      <name val="Arial"/>
    </font>
    <font>
      <sz val="12"/>
      <name val="Albertus Extra Bold"/>
      <family val="2"/>
    </font>
    <font>
      <sz val="12"/>
      <name val="Arial"/>
      <family val="2"/>
    </font>
    <font>
      <sz val="12"/>
      <name val="Arial Black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sz val="12"/>
      <name val="Arial"/>
      <family val="2"/>
    </font>
    <font>
      <sz val="9"/>
      <name val="Arial Black"/>
      <family val="2"/>
    </font>
    <font>
      <sz val="9"/>
      <name val="Arial"/>
      <family val="2"/>
    </font>
    <font>
      <b/>
      <sz val="9"/>
      <name val="Arial"/>
      <family val="2"/>
    </font>
    <font>
      <u/>
      <sz val="9"/>
      <name val="Arial Black"/>
      <family val="2"/>
    </font>
    <font>
      <sz val="11"/>
      <name val="Arial"/>
      <family val="2"/>
    </font>
    <font>
      <b/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164" fontId="1" fillId="3" borderId="5" xfId="0" applyNumberFormat="1" applyFont="1" applyFill="1" applyBorder="1" applyAlignment="1">
      <alignment horizontal="center"/>
    </xf>
    <xf numFmtId="0" fontId="3" fillId="0" borderId="6" xfId="0" applyFont="1" applyBorder="1" applyAlignment="1"/>
    <xf numFmtId="164" fontId="7" fillId="3" borderId="5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165" fontId="2" fillId="0" borderId="4" xfId="0" quotePrefix="1" applyNumberFormat="1" applyFont="1" applyBorder="1" applyAlignment="1">
      <alignment horizontal="center"/>
    </xf>
    <xf numFmtId="165" fontId="2" fillId="0" borderId="1" xfId="0" quotePrefix="1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7" xfId="0" quotePrefix="1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6" fontId="7" fillId="3" borderId="5" xfId="0" applyNumberFormat="1" applyFont="1" applyFill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6" fontId="7" fillId="2" borderId="9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165" fontId="2" fillId="0" borderId="7" xfId="0" applyNumberFormat="1" applyFont="1" applyBorder="1" applyAlignment="1">
      <alignment horizontal="center"/>
    </xf>
    <xf numFmtId="165" fontId="2" fillId="0" borderId="4" xfId="0" applyNumberFormat="1" applyFont="1" applyBorder="1" applyAlignment="1" applyProtection="1">
      <alignment horizontal="center"/>
      <protection locked="0"/>
    </xf>
    <xf numFmtId="165" fontId="2" fillId="0" borderId="4" xfId="0" quotePrefix="1" applyNumberFormat="1" applyFont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165" fontId="10" fillId="0" borderId="4" xfId="0" applyNumberFormat="1" applyFont="1" applyBorder="1" applyAlignment="1">
      <alignment horizontal="center"/>
    </xf>
    <xf numFmtId="165" fontId="10" fillId="0" borderId="1" xfId="0" quotePrefix="1" applyNumberFormat="1" applyFont="1" applyBorder="1" applyAlignment="1">
      <alignment horizontal="center"/>
    </xf>
    <xf numFmtId="165" fontId="10" fillId="0" borderId="7" xfId="0" applyNumberFormat="1" applyFont="1" applyBorder="1" applyAlignment="1">
      <alignment horizontal="center"/>
    </xf>
    <xf numFmtId="165" fontId="10" fillId="0" borderId="4" xfId="0" quotePrefix="1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16" fillId="5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4" fillId="0" borderId="27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7" fontId="8" fillId="0" borderId="15" xfId="0" quotePrefix="1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14" fillId="4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66" fontId="8" fillId="2" borderId="21" xfId="0" applyNumberFormat="1" applyFont="1" applyFill="1" applyBorder="1" applyAlignment="1">
      <alignment horizontal="center"/>
    </xf>
    <xf numFmtId="166" fontId="8" fillId="2" borderId="22" xfId="0" applyNumberFormat="1" applyFont="1" applyFill="1" applyBorder="1" applyAlignment="1">
      <alignment horizontal="center"/>
    </xf>
    <xf numFmtId="166" fontId="8" fillId="2" borderId="10" xfId="0" applyNumberFormat="1" applyFont="1" applyFill="1" applyBorder="1" applyAlignment="1">
      <alignment horizontal="center"/>
    </xf>
    <xf numFmtId="166" fontId="8" fillId="2" borderId="23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2" fillId="0" borderId="26" xfId="0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17" fontId="8" fillId="0" borderId="29" xfId="0" quotePrefix="1" applyNumberFormat="1" applyFont="1" applyBorder="1" applyAlignment="1">
      <alignment horizontal="center"/>
    </xf>
    <xf numFmtId="0" fontId="8" fillId="0" borderId="17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0" fontId="8" fillId="0" borderId="20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5" fillId="0" borderId="1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14" fontId="3" fillId="0" borderId="6" xfId="0" applyNumberFormat="1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14" fontId="10" fillId="0" borderId="13" xfId="0" applyNumberFormat="1" applyFont="1" applyBorder="1" applyAlignment="1"/>
    <xf numFmtId="0" fontId="10" fillId="0" borderId="11" xfId="0" applyFont="1" applyBorder="1" applyAlignment="1"/>
    <xf numFmtId="0" fontId="10" fillId="0" borderId="12" xfId="0" applyFont="1" applyBorder="1" applyAlignment="1"/>
    <xf numFmtId="0" fontId="10" fillId="0" borderId="6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0" xfId="0" applyFont="1" applyAlignment="1">
      <alignment horizontal="center"/>
    </xf>
    <xf numFmtId="14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33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8" fillId="0" borderId="34" xfId="0" applyFont="1" applyBorder="1" applyAlignment="1">
      <alignment horizontal="right"/>
    </xf>
    <xf numFmtId="0" fontId="8" fillId="0" borderId="35" xfId="0" applyFont="1" applyBorder="1" applyAlignment="1">
      <alignment horizontal="right"/>
    </xf>
    <xf numFmtId="164" fontId="8" fillId="2" borderId="36" xfId="0" applyNumberFormat="1" applyFont="1" applyFill="1" applyBorder="1" applyAlignment="1">
      <alignment horizontal="center"/>
    </xf>
    <xf numFmtId="164" fontId="8" fillId="2" borderId="37" xfId="0" applyNumberFormat="1" applyFont="1" applyFill="1" applyBorder="1" applyAlignment="1">
      <alignment horizontal="center"/>
    </xf>
    <xf numFmtId="164" fontId="8" fillId="2" borderId="10" xfId="0" applyNumberFormat="1" applyFont="1" applyFill="1" applyBorder="1" applyAlignment="1">
      <alignment horizontal="center"/>
    </xf>
    <xf numFmtId="164" fontId="8" fillId="2" borderId="23" xfId="0" applyNumberFormat="1" applyFont="1" applyFill="1" applyBorder="1" applyAlignment="1">
      <alignment horizontal="center"/>
    </xf>
    <xf numFmtId="0" fontId="2" fillId="0" borderId="30" xfId="0" applyFont="1" applyBorder="1" applyAlignment="1">
      <alignment horizontal="right"/>
    </xf>
    <xf numFmtId="0" fontId="2" fillId="0" borderId="27" xfId="0" quotePrefix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4" xfId="0" applyFont="1" applyBorder="1" applyAlignment="1">
      <alignment horizontal="right"/>
    </xf>
    <xf numFmtId="0" fontId="2" fillId="0" borderId="1" xfId="0" applyFont="1" applyBorder="1" applyAlignment="1">
      <alignment horizontal="right"/>
    </xf>
  </cellXfs>
  <cellStyles count="1">
    <cellStyle name="Normal" xfId="0" builtinId="0"/>
  </cellStyles>
  <dxfs count="10"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showGridLines="0" tabSelected="1" zoomScaleNormal="75" workbookViewId="0">
      <selection activeCell="C5" sqref="C5"/>
    </sheetView>
  </sheetViews>
  <sheetFormatPr defaultRowHeight="15"/>
  <cols>
    <col min="1" max="5" width="4.7109375" style="2" customWidth="1"/>
    <col min="6" max="6" width="7.140625" style="2" customWidth="1"/>
    <col min="7" max="7" width="4" style="2" customWidth="1"/>
    <col min="8" max="12" width="4.7109375" style="2" customWidth="1"/>
    <col min="13" max="13" width="7.140625" style="2" customWidth="1"/>
    <col min="14" max="14" width="4" style="2" customWidth="1"/>
    <col min="15" max="15" width="4.7109375" style="2" customWidth="1"/>
    <col min="16" max="16" width="5.7109375" style="2" bestFit="1" customWidth="1"/>
    <col min="17" max="19" width="4.7109375" style="2" customWidth="1"/>
    <col min="20" max="20" width="7.140625" style="2" customWidth="1"/>
    <col min="21" max="21" width="4" style="2" customWidth="1"/>
    <col min="22" max="26" width="4.7109375" style="2" customWidth="1"/>
    <col min="27" max="27" width="7.140625" style="2" customWidth="1"/>
    <col min="28" max="29" width="3.7109375" style="2" customWidth="1"/>
    <col min="30" max="16384" width="9.140625" style="3"/>
  </cols>
  <sheetData>
    <row r="1" spans="1:27" ht="20.25">
      <c r="A1" s="56" t="s">
        <v>39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 spans="1:27" ht="27.75" customHeight="1" thickBot="1">
      <c r="A2" s="62" t="s">
        <v>17</v>
      </c>
      <c r="B2" s="63"/>
      <c r="C2" s="86"/>
      <c r="D2" s="87"/>
      <c r="E2" s="87"/>
      <c r="F2" s="87"/>
      <c r="G2" s="87"/>
      <c r="H2" s="87"/>
      <c r="I2" s="87"/>
      <c r="J2" s="87"/>
      <c r="K2" s="88"/>
      <c r="L2" s="36"/>
      <c r="M2" s="64" t="s">
        <v>32</v>
      </c>
      <c r="N2" s="65"/>
      <c r="O2" s="65"/>
      <c r="P2" s="65"/>
      <c r="Q2" s="65"/>
      <c r="R2" s="65"/>
      <c r="S2" s="65"/>
      <c r="T2" s="89" t="s">
        <v>18</v>
      </c>
      <c r="U2" s="63"/>
      <c r="V2" s="92"/>
      <c r="W2" s="93"/>
      <c r="X2" s="93"/>
      <c r="Y2" s="93"/>
      <c r="Z2" s="93"/>
      <c r="AA2" s="94"/>
    </row>
    <row r="3" spans="1:27" ht="20.25" customHeight="1" thickTop="1">
      <c r="A3" s="60" t="s">
        <v>40</v>
      </c>
      <c r="B3" s="61"/>
      <c r="C3" s="77"/>
      <c r="D3" s="77"/>
      <c r="E3" s="77"/>
      <c r="F3" s="30"/>
      <c r="G3" s="75" t="s">
        <v>8</v>
      </c>
      <c r="H3" s="78" t="s">
        <v>41</v>
      </c>
      <c r="I3" s="77"/>
      <c r="J3" s="77"/>
      <c r="K3" s="77"/>
      <c r="L3" s="77"/>
      <c r="M3" s="7"/>
      <c r="N3" s="76"/>
      <c r="O3" s="60" t="s">
        <v>42</v>
      </c>
      <c r="P3" s="61"/>
      <c r="Q3" s="61"/>
      <c r="R3" s="61"/>
      <c r="S3" s="61"/>
      <c r="T3" s="7"/>
      <c r="U3" s="76"/>
      <c r="V3" s="60" t="s">
        <v>43</v>
      </c>
      <c r="W3" s="61"/>
      <c r="X3" s="61"/>
      <c r="Y3" s="61"/>
      <c r="Z3" s="61"/>
      <c r="AA3" s="7"/>
    </row>
    <row r="4" spans="1:27">
      <c r="A4" s="8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15"/>
      <c r="G4" s="58"/>
      <c r="H4" s="8" t="s">
        <v>0</v>
      </c>
      <c r="I4" s="4" t="s">
        <v>1</v>
      </c>
      <c r="J4" s="4" t="s">
        <v>2</v>
      </c>
      <c r="K4" s="4" t="s">
        <v>3</v>
      </c>
      <c r="L4" s="4" t="s">
        <v>4</v>
      </c>
      <c r="M4" s="15"/>
      <c r="N4" s="58"/>
      <c r="O4" s="8" t="s">
        <v>0</v>
      </c>
      <c r="P4" s="4" t="s">
        <v>1</v>
      </c>
      <c r="Q4" s="4" t="s">
        <v>2</v>
      </c>
      <c r="R4" s="4" t="s">
        <v>3</v>
      </c>
      <c r="S4" s="4" t="s">
        <v>4</v>
      </c>
      <c r="T4" s="15"/>
      <c r="U4" s="58"/>
      <c r="V4" s="40" t="s">
        <v>0</v>
      </c>
      <c r="W4" s="4" t="s">
        <v>1</v>
      </c>
      <c r="X4" s="4" t="s">
        <v>2</v>
      </c>
      <c r="Y4" s="4" t="s">
        <v>3</v>
      </c>
      <c r="Z4" s="4" t="s">
        <v>4</v>
      </c>
      <c r="AA4" s="15"/>
    </row>
    <row r="5" spans="1:27" ht="15.75">
      <c r="A5" s="26">
        <v>2</v>
      </c>
      <c r="B5" s="37">
        <v>3</v>
      </c>
      <c r="C5" s="37" t="s">
        <v>7</v>
      </c>
      <c r="D5" s="28">
        <v>5</v>
      </c>
      <c r="E5" s="43">
        <v>6</v>
      </c>
      <c r="F5" s="32">
        <f>'Working Sheet'!F5</f>
        <v>4</v>
      </c>
      <c r="G5" s="58"/>
      <c r="H5" s="27"/>
      <c r="I5" s="28"/>
      <c r="J5" s="37">
        <v>1</v>
      </c>
      <c r="K5" s="28">
        <v>2</v>
      </c>
      <c r="L5" s="37">
        <v>3</v>
      </c>
      <c r="M5" s="32">
        <f>'Working Sheet'!M5</f>
        <v>3</v>
      </c>
      <c r="N5" s="58"/>
      <c r="O5" s="27"/>
      <c r="P5" s="26"/>
      <c r="Q5" s="26"/>
      <c r="R5" s="26"/>
      <c r="S5" s="28"/>
      <c r="T5" s="32">
        <f>'Working Sheet'!T5</f>
        <v>0</v>
      </c>
      <c r="U5" s="58"/>
      <c r="V5" s="38">
        <v>1</v>
      </c>
      <c r="W5" s="28">
        <v>2</v>
      </c>
      <c r="X5" s="28">
        <v>3</v>
      </c>
      <c r="Y5" s="28">
        <v>4</v>
      </c>
      <c r="Z5" s="28">
        <v>5</v>
      </c>
      <c r="AA5" s="32">
        <f>'Working Sheet'!AA5</f>
        <v>5</v>
      </c>
    </row>
    <row r="6" spans="1:27" ht="15.75">
      <c r="A6" s="27">
        <v>9</v>
      </c>
      <c r="B6" s="28">
        <v>10</v>
      </c>
      <c r="C6" s="33">
        <v>11</v>
      </c>
      <c r="D6" s="31">
        <v>12</v>
      </c>
      <c r="E6" s="28">
        <v>13</v>
      </c>
      <c r="F6" s="32">
        <f>'Working Sheet'!F6</f>
        <v>5</v>
      </c>
      <c r="G6" s="58"/>
      <c r="H6" s="27">
        <v>6</v>
      </c>
      <c r="I6" s="28">
        <v>7</v>
      </c>
      <c r="J6" s="37">
        <v>8</v>
      </c>
      <c r="K6" s="28">
        <v>9</v>
      </c>
      <c r="L6" s="37">
        <v>10</v>
      </c>
      <c r="M6" s="32">
        <f>'Working Sheet'!M6</f>
        <v>5</v>
      </c>
      <c r="N6" s="58"/>
      <c r="O6" s="44" t="s">
        <v>7</v>
      </c>
      <c r="P6" s="28">
        <v>4</v>
      </c>
      <c r="Q6" s="26">
        <v>5</v>
      </c>
      <c r="R6" s="26">
        <v>6</v>
      </c>
      <c r="S6" s="26">
        <v>7</v>
      </c>
      <c r="T6" s="32">
        <f>'Working Sheet'!T6</f>
        <v>4</v>
      </c>
      <c r="U6" s="58"/>
      <c r="V6" s="39">
        <v>8</v>
      </c>
      <c r="W6" s="28">
        <v>9</v>
      </c>
      <c r="X6" s="26">
        <v>10</v>
      </c>
      <c r="Y6" s="28">
        <v>11</v>
      </c>
      <c r="Z6" s="26">
        <v>12</v>
      </c>
      <c r="AA6" s="32">
        <f>'Working Sheet'!AA6</f>
        <v>5</v>
      </c>
    </row>
    <row r="7" spans="1:27" ht="15.75">
      <c r="A7" s="27">
        <v>16</v>
      </c>
      <c r="B7" s="28">
        <v>17</v>
      </c>
      <c r="C7" s="28">
        <v>18</v>
      </c>
      <c r="D7" s="28">
        <v>19</v>
      </c>
      <c r="E7" s="28">
        <v>20</v>
      </c>
      <c r="F7" s="32">
        <f>'Working Sheet'!F7</f>
        <v>5</v>
      </c>
      <c r="G7" s="58"/>
      <c r="H7" s="27">
        <v>13</v>
      </c>
      <c r="I7" s="28">
        <v>14</v>
      </c>
      <c r="J7" s="37">
        <v>15</v>
      </c>
      <c r="K7" s="28">
        <v>16</v>
      </c>
      <c r="L7" s="37">
        <v>17</v>
      </c>
      <c r="M7" s="32">
        <f>'Working Sheet'!M7</f>
        <v>5</v>
      </c>
      <c r="N7" s="58"/>
      <c r="O7" s="25">
        <v>10</v>
      </c>
      <c r="P7" s="26">
        <v>11</v>
      </c>
      <c r="Q7" s="29">
        <v>12</v>
      </c>
      <c r="R7" s="26">
        <v>13</v>
      </c>
      <c r="S7" s="29">
        <v>14</v>
      </c>
      <c r="T7" s="32">
        <f>'Working Sheet'!T7</f>
        <v>5</v>
      </c>
      <c r="U7" s="58"/>
      <c r="V7" s="39">
        <v>15</v>
      </c>
      <c r="W7" s="26">
        <v>16</v>
      </c>
      <c r="X7" s="26">
        <v>17</v>
      </c>
      <c r="Y7" s="26">
        <v>18</v>
      </c>
      <c r="Z7" s="26">
        <v>19</v>
      </c>
      <c r="AA7" s="32">
        <f>'Working Sheet'!AA7</f>
        <v>5</v>
      </c>
    </row>
    <row r="8" spans="1:27" ht="15.75">
      <c r="A8" s="27">
        <v>23</v>
      </c>
      <c r="B8" s="28">
        <v>24</v>
      </c>
      <c r="C8" s="28">
        <v>25</v>
      </c>
      <c r="D8" s="28">
        <v>26</v>
      </c>
      <c r="E8" s="28">
        <v>27</v>
      </c>
      <c r="F8" s="32">
        <f>'Working Sheet'!F8</f>
        <v>5</v>
      </c>
      <c r="G8" s="58"/>
      <c r="H8" s="25">
        <v>20</v>
      </c>
      <c r="I8" s="28">
        <v>21</v>
      </c>
      <c r="J8" s="29">
        <v>22</v>
      </c>
      <c r="K8" s="28">
        <v>23</v>
      </c>
      <c r="L8" s="29">
        <v>24</v>
      </c>
      <c r="M8" s="32">
        <f>'Working Sheet'!M8</f>
        <v>5</v>
      </c>
      <c r="N8" s="58"/>
      <c r="O8" s="25">
        <v>17</v>
      </c>
      <c r="P8" s="26">
        <v>18</v>
      </c>
      <c r="Q8" s="29">
        <v>19</v>
      </c>
      <c r="R8" s="26">
        <v>20</v>
      </c>
      <c r="S8" s="29">
        <v>21</v>
      </c>
      <c r="T8" s="32">
        <f>'Working Sheet'!T8</f>
        <v>5</v>
      </c>
      <c r="U8" s="58"/>
      <c r="V8" s="39">
        <v>22</v>
      </c>
      <c r="W8" s="26">
        <v>23</v>
      </c>
      <c r="X8" s="26">
        <v>24</v>
      </c>
      <c r="Y8" s="26">
        <v>25</v>
      </c>
      <c r="Z8" s="26">
        <v>26</v>
      </c>
      <c r="AA8" s="32">
        <f>'Working Sheet'!AA8</f>
        <v>5</v>
      </c>
    </row>
    <row r="9" spans="1:27" ht="15.75">
      <c r="A9" s="27">
        <v>30</v>
      </c>
      <c r="B9" s="28">
        <v>31</v>
      </c>
      <c r="C9" s="28"/>
      <c r="D9" s="28"/>
      <c r="E9" s="28"/>
      <c r="F9" s="32">
        <f>'Working Sheet'!F9</f>
        <v>2</v>
      </c>
      <c r="G9" s="58"/>
      <c r="H9" s="27">
        <v>27</v>
      </c>
      <c r="I9" s="28">
        <v>28</v>
      </c>
      <c r="J9" s="26">
        <v>29</v>
      </c>
      <c r="K9" s="26">
        <v>30</v>
      </c>
      <c r="L9" s="28">
        <v>31</v>
      </c>
      <c r="M9" s="32">
        <f>'Working Sheet'!M9</f>
        <v>5</v>
      </c>
      <c r="N9" s="58"/>
      <c r="O9" s="25">
        <v>24</v>
      </c>
      <c r="P9" s="26">
        <v>25</v>
      </c>
      <c r="Q9" s="29">
        <v>26</v>
      </c>
      <c r="R9" s="26">
        <v>27</v>
      </c>
      <c r="S9" s="29">
        <v>28</v>
      </c>
      <c r="T9" s="32">
        <f>'Working Sheet'!T9</f>
        <v>5</v>
      </c>
      <c r="U9" s="58"/>
      <c r="V9" s="39">
        <v>29</v>
      </c>
      <c r="W9" s="26">
        <v>30</v>
      </c>
      <c r="X9" s="26">
        <v>31</v>
      </c>
      <c r="Y9" s="26"/>
      <c r="Z9" s="26"/>
      <c r="AA9" s="32">
        <f>'Working Sheet'!AA9</f>
        <v>3</v>
      </c>
    </row>
    <row r="10" spans="1:27" ht="16.5" thickBot="1">
      <c r="A10" s="90" t="s">
        <v>5</v>
      </c>
      <c r="B10" s="91"/>
      <c r="C10" s="91"/>
      <c r="D10" s="91"/>
      <c r="E10" s="91"/>
      <c r="F10" s="34">
        <f>SUM(F4:F9)</f>
        <v>21</v>
      </c>
      <c r="G10" s="58"/>
      <c r="H10" s="66" t="s">
        <v>5</v>
      </c>
      <c r="I10" s="67"/>
      <c r="J10" s="67"/>
      <c r="K10" s="67"/>
      <c r="L10" s="68"/>
      <c r="M10" s="34">
        <f>SUM(M4:M9)</f>
        <v>23</v>
      </c>
      <c r="N10" s="58"/>
      <c r="O10" s="66" t="s">
        <v>5</v>
      </c>
      <c r="P10" s="67"/>
      <c r="Q10" s="67"/>
      <c r="R10" s="67"/>
      <c r="S10" s="68"/>
      <c r="T10" s="34">
        <f>SUM(T4:T9)</f>
        <v>19</v>
      </c>
      <c r="U10" s="58"/>
      <c r="V10" s="66" t="s">
        <v>5</v>
      </c>
      <c r="W10" s="67"/>
      <c r="X10" s="67"/>
      <c r="Y10" s="67"/>
      <c r="Z10" s="68"/>
      <c r="AA10" s="34">
        <f>SUM(AA4:AA9)</f>
        <v>23</v>
      </c>
    </row>
    <row r="11" spans="1:27" ht="16.5" thickTop="1" thickBot="1">
      <c r="A11" s="57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9"/>
    </row>
    <row r="12" spans="1:27" ht="20.25" customHeight="1" thickTop="1">
      <c r="A12" s="60" t="s">
        <v>44</v>
      </c>
      <c r="B12" s="61"/>
      <c r="C12" s="61"/>
      <c r="D12" s="61"/>
      <c r="E12" s="61"/>
      <c r="F12" s="7"/>
      <c r="G12" s="58"/>
      <c r="H12" s="60" t="s">
        <v>45</v>
      </c>
      <c r="I12" s="61"/>
      <c r="J12" s="61"/>
      <c r="K12" s="61"/>
      <c r="L12" s="61"/>
      <c r="M12" s="7"/>
      <c r="N12" s="58"/>
      <c r="O12" s="60" t="s">
        <v>46</v>
      </c>
      <c r="P12" s="61"/>
      <c r="Q12" s="61"/>
      <c r="R12" s="61"/>
      <c r="S12" s="61"/>
      <c r="T12" s="7"/>
      <c r="U12" s="58"/>
      <c r="V12" s="60" t="s">
        <v>47</v>
      </c>
      <c r="W12" s="61"/>
      <c r="X12" s="61"/>
      <c r="Y12" s="61"/>
      <c r="Z12" s="61"/>
      <c r="AA12" s="7"/>
    </row>
    <row r="13" spans="1:27">
      <c r="A13" s="8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15"/>
      <c r="G13" s="58"/>
      <c r="H13" s="8" t="s">
        <v>0</v>
      </c>
      <c r="I13" s="4" t="s">
        <v>1</v>
      </c>
      <c r="J13" s="4" t="s">
        <v>2</v>
      </c>
      <c r="K13" s="4" t="s">
        <v>3</v>
      </c>
      <c r="L13" s="4" t="s">
        <v>4</v>
      </c>
      <c r="M13" s="15"/>
      <c r="N13" s="58"/>
      <c r="O13" s="8" t="s">
        <v>0</v>
      </c>
      <c r="P13" s="4" t="s">
        <v>1</v>
      </c>
      <c r="Q13" s="4" t="s">
        <v>2</v>
      </c>
      <c r="R13" s="4" t="s">
        <v>3</v>
      </c>
      <c r="S13" s="4" t="s">
        <v>4</v>
      </c>
      <c r="T13" s="15"/>
      <c r="U13" s="58"/>
      <c r="V13" s="8" t="s">
        <v>0</v>
      </c>
      <c r="W13" s="4" t="s">
        <v>1</v>
      </c>
      <c r="X13" s="4" t="s">
        <v>2</v>
      </c>
      <c r="Y13" s="4" t="s">
        <v>3</v>
      </c>
      <c r="Z13" s="4" t="s">
        <v>4</v>
      </c>
      <c r="AA13" s="15"/>
    </row>
    <row r="14" spans="1:27" ht="15.75">
      <c r="A14" s="27"/>
      <c r="B14" s="28"/>
      <c r="C14" s="28"/>
      <c r="D14" s="28">
        <v>1</v>
      </c>
      <c r="E14" s="28">
        <v>2</v>
      </c>
      <c r="F14" s="32">
        <f>'Working Sheet'!F14</f>
        <v>2</v>
      </c>
      <c r="G14" s="58"/>
      <c r="H14" s="27">
        <v>3</v>
      </c>
      <c r="I14" s="28">
        <v>4</v>
      </c>
      <c r="J14" s="28">
        <v>5</v>
      </c>
      <c r="K14" s="28">
        <v>6</v>
      </c>
      <c r="L14" s="28">
        <v>7</v>
      </c>
      <c r="M14" s="32">
        <f>'Working Sheet'!M14</f>
        <v>5</v>
      </c>
      <c r="N14" s="58"/>
      <c r="O14" s="27"/>
      <c r="P14" s="37" t="s">
        <v>7</v>
      </c>
      <c r="Q14" s="28">
        <v>2</v>
      </c>
      <c r="R14" s="28">
        <v>3</v>
      </c>
      <c r="S14" s="46">
        <v>4</v>
      </c>
      <c r="T14" s="32">
        <f>'Working Sheet'!T14</f>
        <v>3</v>
      </c>
      <c r="U14" s="58"/>
      <c r="V14" s="27"/>
      <c r="W14" s="28"/>
      <c r="X14" s="28"/>
      <c r="Y14" s="28"/>
      <c r="Z14" s="28">
        <v>1</v>
      </c>
      <c r="AA14" s="32">
        <f>'Working Sheet'!AA14</f>
        <v>1</v>
      </c>
    </row>
    <row r="15" spans="1:27" ht="15.75">
      <c r="A15" s="25">
        <v>5</v>
      </c>
      <c r="B15" s="26">
        <v>6</v>
      </c>
      <c r="C15" s="29">
        <v>7</v>
      </c>
      <c r="D15" s="26">
        <v>8</v>
      </c>
      <c r="E15" s="29">
        <v>9</v>
      </c>
      <c r="F15" s="32">
        <f>'Working Sheet'!F15</f>
        <v>5</v>
      </c>
      <c r="G15" s="58"/>
      <c r="H15" s="44">
        <v>10</v>
      </c>
      <c r="I15" s="28">
        <v>11</v>
      </c>
      <c r="J15" s="26">
        <v>12</v>
      </c>
      <c r="K15" s="26">
        <v>13</v>
      </c>
      <c r="L15" s="26">
        <v>14</v>
      </c>
      <c r="M15" s="32">
        <f>'Working Sheet'!M15</f>
        <v>5</v>
      </c>
      <c r="N15" s="58"/>
      <c r="O15" s="27">
        <v>7</v>
      </c>
      <c r="P15" s="28">
        <v>8</v>
      </c>
      <c r="Q15" s="37">
        <v>9</v>
      </c>
      <c r="R15" s="28">
        <v>10</v>
      </c>
      <c r="S15" s="37">
        <v>11</v>
      </c>
      <c r="T15" s="32">
        <f>'Working Sheet'!T15</f>
        <v>5</v>
      </c>
      <c r="U15" s="58"/>
      <c r="V15" s="27">
        <v>4</v>
      </c>
      <c r="W15" s="28">
        <v>5</v>
      </c>
      <c r="X15" s="37">
        <v>6</v>
      </c>
      <c r="Y15" s="28">
        <v>7</v>
      </c>
      <c r="Z15" s="37">
        <v>8</v>
      </c>
      <c r="AA15" s="32">
        <f>'Working Sheet'!AA15</f>
        <v>5</v>
      </c>
    </row>
    <row r="16" spans="1:27" ht="15.75">
      <c r="A16" s="25">
        <v>12</v>
      </c>
      <c r="B16" s="26">
        <v>13</v>
      </c>
      <c r="C16" s="29">
        <v>14</v>
      </c>
      <c r="D16" s="26">
        <v>15</v>
      </c>
      <c r="E16" s="29">
        <v>16</v>
      </c>
      <c r="F16" s="32">
        <f>'Working Sheet'!F16</f>
        <v>5</v>
      </c>
      <c r="G16" s="58"/>
      <c r="H16" s="25">
        <v>17</v>
      </c>
      <c r="I16" s="26">
        <v>18</v>
      </c>
      <c r="J16" s="29">
        <v>19</v>
      </c>
      <c r="K16" s="26">
        <v>20</v>
      </c>
      <c r="L16" s="29">
        <v>21</v>
      </c>
      <c r="M16" s="32">
        <f>'Working Sheet'!M16</f>
        <v>5</v>
      </c>
      <c r="N16" s="58"/>
      <c r="O16" s="25">
        <v>14</v>
      </c>
      <c r="P16" s="26">
        <v>15</v>
      </c>
      <c r="Q16" s="37">
        <v>16</v>
      </c>
      <c r="R16" s="28">
        <v>17</v>
      </c>
      <c r="S16" s="29">
        <v>18</v>
      </c>
      <c r="T16" s="32">
        <f>'Working Sheet'!T16</f>
        <v>5</v>
      </c>
      <c r="U16" s="58"/>
      <c r="V16" s="27">
        <v>11</v>
      </c>
      <c r="W16" s="28">
        <v>12</v>
      </c>
      <c r="X16" s="37">
        <v>13</v>
      </c>
      <c r="Y16" s="28">
        <v>14</v>
      </c>
      <c r="Z16" s="37">
        <v>15</v>
      </c>
      <c r="AA16" s="32">
        <f>'Working Sheet'!AA16</f>
        <v>5</v>
      </c>
    </row>
    <row r="17" spans="1:27" ht="15.75">
      <c r="A17" s="25">
        <v>19</v>
      </c>
      <c r="B17" s="26">
        <v>20</v>
      </c>
      <c r="C17" s="26">
        <v>21</v>
      </c>
      <c r="D17" s="45" t="s">
        <v>7</v>
      </c>
      <c r="E17" s="45" t="s">
        <v>7</v>
      </c>
      <c r="F17" s="32">
        <f>'Working Sheet'!F17</f>
        <v>3</v>
      </c>
      <c r="G17" s="58"/>
      <c r="H17" s="25" t="s">
        <v>7</v>
      </c>
      <c r="I17" s="26" t="s">
        <v>7</v>
      </c>
      <c r="J17" s="29" t="s">
        <v>7</v>
      </c>
      <c r="K17" s="26">
        <v>27</v>
      </c>
      <c r="L17" s="29">
        <v>28</v>
      </c>
      <c r="M17" s="32">
        <f>'Working Sheet'!M17</f>
        <v>2</v>
      </c>
      <c r="N17" s="58"/>
      <c r="O17" s="47">
        <v>21</v>
      </c>
      <c r="P17" s="26">
        <v>22</v>
      </c>
      <c r="Q17" s="26">
        <v>23</v>
      </c>
      <c r="R17" s="26">
        <v>24</v>
      </c>
      <c r="S17" s="26">
        <v>25</v>
      </c>
      <c r="T17" s="32">
        <f>'Working Sheet'!T17</f>
        <v>5</v>
      </c>
      <c r="U17" s="58"/>
      <c r="V17" s="27" t="s">
        <v>7</v>
      </c>
      <c r="W17" s="28">
        <v>19</v>
      </c>
      <c r="X17" s="28">
        <v>20</v>
      </c>
      <c r="Y17" s="28">
        <v>21</v>
      </c>
      <c r="Z17" s="28">
        <v>22</v>
      </c>
      <c r="AA17" s="32">
        <f>'Working Sheet'!AA17</f>
        <v>4</v>
      </c>
    </row>
    <row r="18" spans="1:27" ht="15.75">
      <c r="A18" s="25">
        <v>26</v>
      </c>
      <c r="B18" s="26">
        <v>27</v>
      </c>
      <c r="C18" s="26">
        <v>28</v>
      </c>
      <c r="D18" s="28">
        <v>29</v>
      </c>
      <c r="E18" s="28">
        <v>30</v>
      </c>
      <c r="F18" s="32">
        <f>'Working Sheet'!F18</f>
        <v>5</v>
      </c>
      <c r="G18" s="58"/>
      <c r="H18" s="25" t="s">
        <v>7</v>
      </c>
      <c r="I18" s="26"/>
      <c r="J18" s="29"/>
      <c r="K18" s="26"/>
      <c r="L18" s="29"/>
      <c r="M18" s="32">
        <f>'Working Sheet'!M18</f>
        <v>0</v>
      </c>
      <c r="N18" s="58"/>
      <c r="O18" s="25">
        <v>28</v>
      </c>
      <c r="P18" s="26">
        <v>29</v>
      </c>
      <c r="Q18" s="26">
        <v>30</v>
      </c>
      <c r="R18" s="26">
        <v>31</v>
      </c>
      <c r="S18" s="26"/>
      <c r="T18" s="32">
        <f>'Working Sheet'!T18</f>
        <v>4</v>
      </c>
      <c r="U18" s="58"/>
      <c r="V18" s="27">
        <v>25</v>
      </c>
      <c r="W18" s="28">
        <v>26</v>
      </c>
      <c r="X18" s="28">
        <v>27</v>
      </c>
      <c r="Y18" s="28">
        <v>28</v>
      </c>
      <c r="Z18" s="28"/>
      <c r="AA18" s="32">
        <f>'Working Sheet'!AA18</f>
        <v>4</v>
      </c>
    </row>
    <row r="19" spans="1:27" ht="16.5" thickBot="1">
      <c r="A19" s="66" t="s">
        <v>5</v>
      </c>
      <c r="B19" s="67"/>
      <c r="C19" s="67"/>
      <c r="D19" s="67"/>
      <c r="E19" s="68"/>
      <c r="F19" s="34">
        <f>SUM(F13:F18)</f>
        <v>20</v>
      </c>
      <c r="G19" s="58"/>
      <c r="H19" s="66" t="s">
        <v>5</v>
      </c>
      <c r="I19" s="67"/>
      <c r="J19" s="67"/>
      <c r="K19" s="67"/>
      <c r="L19" s="68"/>
      <c r="M19" s="34">
        <f>SUM(M13:M18)</f>
        <v>17</v>
      </c>
      <c r="N19" s="58"/>
      <c r="O19" s="66" t="s">
        <v>5</v>
      </c>
      <c r="P19" s="67"/>
      <c r="Q19" s="67"/>
      <c r="R19" s="67"/>
      <c r="S19" s="68"/>
      <c r="T19" s="34">
        <f>SUM(T13:T18)</f>
        <v>22</v>
      </c>
      <c r="U19" s="58"/>
      <c r="V19" s="66" t="s">
        <v>5</v>
      </c>
      <c r="W19" s="67"/>
      <c r="X19" s="67"/>
      <c r="Y19" s="67"/>
      <c r="Z19" s="68"/>
      <c r="AA19" s="34">
        <f>SUM(AA13:AA18)</f>
        <v>19</v>
      </c>
    </row>
    <row r="20" spans="1:27" ht="16.5" thickTop="1" thickBot="1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9"/>
    </row>
    <row r="21" spans="1:27" ht="20.25" customHeight="1" thickTop="1">
      <c r="A21" s="60" t="s">
        <v>48</v>
      </c>
      <c r="B21" s="61"/>
      <c r="C21" s="61"/>
      <c r="D21" s="61"/>
      <c r="E21" s="61"/>
      <c r="F21" s="7"/>
      <c r="G21" s="58"/>
      <c r="H21" s="60" t="s">
        <v>49</v>
      </c>
      <c r="I21" s="61"/>
      <c r="J21" s="61"/>
      <c r="K21" s="61"/>
      <c r="L21" s="61"/>
      <c r="M21" s="7"/>
      <c r="N21" s="58"/>
      <c r="O21" s="60" t="s">
        <v>50</v>
      </c>
      <c r="P21" s="61"/>
      <c r="Q21" s="61"/>
      <c r="R21" s="61"/>
      <c r="S21" s="61"/>
      <c r="T21" s="35"/>
      <c r="U21" s="58"/>
      <c r="V21" s="60" t="s">
        <v>51</v>
      </c>
      <c r="W21" s="61"/>
      <c r="X21" s="61"/>
      <c r="Y21" s="61"/>
      <c r="Z21" s="61"/>
      <c r="AA21" s="7"/>
    </row>
    <row r="22" spans="1:27">
      <c r="A22" s="8" t="s">
        <v>0</v>
      </c>
      <c r="B22" s="4" t="s">
        <v>1</v>
      </c>
      <c r="C22" s="4" t="s">
        <v>2</v>
      </c>
      <c r="D22" s="4" t="s">
        <v>3</v>
      </c>
      <c r="E22" s="4" t="s">
        <v>4</v>
      </c>
      <c r="F22" s="15"/>
      <c r="G22" s="58"/>
      <c r="H22" s="8" t="s">
        <v>0</v>
      </c>
      <c r="I22" s="4" t="s">
        <v>1</v>
      </c>
      <c r="J22" s="4" t="s">
        <v>2</v>
      </c>
      <c r="K22" s="4" t="s">
        <v>3</v>
      </c>
      <c r="L22" s="4" t="s">
        <v>4</v>
      </c>
      <c r="M22" s="15"/>
      <c r="N22" s="58"/>
      <c r="O22" s="8" t="s">
        <v>0</v>
      </c>
      <c r="P22" s="4" t="s">
        <v>1</v>
      </c>
      <c r="Q22" s="4" t="s">
        <v>2</v>
      </c>
      <c r="R22" s="4" t="s">
        <v>3</v>
      </c>
      <c r="S22" s="4" t="s">
        <v>4</v>
      </c>
      <c r="T22" s="15"/>
      <c r="U22" s="58"/>
      <c r="V22" s="8" t="s">
        <v>0</v>
      </c>
      <c r="W22" s="4" t="s">
        <v>1</v>
      </c>
      <c r="X22" s="4" t="s">
        <v>2</v>
      </c>
      <c r="Y22" s="4" t="s">
        <v>3</v>
      </c>
      <c r="Z22" s="4" t="s">
        <v>4</v>
      </c>
      <c r="AA22" s="15"/>
    </row>
    <row r="23" spans="1:27" ht="15.75">
      <c r="A23" s="27"/>
      <c r="B23" s="28"/>
      <c r="C23" s="28"/>
      <c r="D23" s="28"/>
      <c r="E23" s="28">
        <v>1</v>
      </c>
      <c r="F23" s="32">
        <f>'Working Sheet'!F23</f>
        <v>1</v>
      </c>
      <c r="G23" s="58"/>
      <c r="H23" s="27">
        <v>1</v>
      </c>
      <c r="I23" s="26">
        <v>2</v>
      </c>
      <c r="J23" s="26">
        <v>3</v>
      </c>
      <c r="K23" s="26">
        <v>4</v>
      </c>
      <c r="L23" s="43">
        <v>5</v>
      </c>
      <c r="M23" s="32">
        <f>'Working Sheet'!M23</f>
        <v>5</v>
      </c>
      <c r="N23" s="58"/>
      <c r="O23" s="27"/>
      <c r="P23" s="28"/>
      <c r="Q23" s="37">
        <v>1</v>
      </c>
      <c r="R23" s="28">
        <v>2</v>
      </c>
      <c r="S23" s="37">
        <v>3</v>
      </c>
      <c r="T23" s="32">
        <f>'Working Sheet'!T23</f>
        <v>3</v>
      </c>
      <c r="U23" s="58"/>
      <c r="V23" s="44">
        <v>3</v>
      </c>
      <c r="W23" s="28">
        <v>4</v>
      </c>
      <c r="X23" s="26">
        <v>5</v>
      </c>
      <c r="Y23" s="26">
        <v>6</v>
      </c>
      <c r="Z23" s="26">
        <v>7</v>
      </c>
      <c r="AA23" s="32">
        <f>'Working Sheet'!AA23</f>
        <v>5</v>
      </c>
    </row>
    <row r="24" spans="1:27" ht="15.75">
      <c r="A24" s="27">
        <v>4</v>
      </c>
      <c r="B24" s="28">
        <v>5</v>
      </c>
      <c r="C24" s="37">
        <v>6</v>
      </c>
      <c r="D24" s="28">
        <v>7</v>
      </c>
      <c r="E24" s="37">
        <v>8</v>
      </c>
      <c r="F24" s="32">
        <f>'Working Sheet'!F24</f>
        <v>5</v>
      </c>
      <c r="G24" s="58"/>
      <c r="H24" s="25">
        <v>8</v>
      </c>
      <c r="I24" s="26">
        <v>9</v>
      </c>
      <c r="J24" s="26">
        <v>10</v>
      </c>
      <c r="K24" s="26">
        <v>11</v>
      </c>
      <c r="L24" s="28">
        <v>12</v>
      </c>
      <c r="M24" s="32">
        <f>'Working Sheet'!M24</f>
        <v>5</v>
      </c>
      <c r="N24" s="58"/>
      <c r="O24" s="27">
        <v>6</v>
      </c>
      <c r="P24" s="28">
        <v>7</v>
      </c>
      <c r="Q24" s="37">
        <v>8</v>
      </c>
      <c r="R24" s="28">
        <v>9</v>
      </c>
      <c r="S24" s="37">
        <v>10</v>
      </c>
      <c r="T24" s="32">
        <f>'Working Sheet'!T24</f>
        <v>5</v>
      </c>
      <c r="U24" s="58"/>
      <c r="V24" s="25">
        <v>10</v>
      </c>
      <c r="W24" s="26">
        <v>11</v>
      </c>
      <c r="X24" s="29">
        <v>12</v>
      </c>
      <c r="Y24" s="26">
        <v>13</v>
      </c>
      <c r="Z24" s="29">
        <v>14</v>
      </c>
      <c r="AA24" s="32">
        <f>'Working Sheet'!AA24</f>
        <v>5</v>
      </c>
    </row>
    <row r="25" spans="1:27" ht="15.75">
      <c r="A25" s="27">
        <v>11</v>
      </c>
      <c r="B25" s="28">
        <v>12</v>
      </c>
      <c r="C25" s="37">
        <v>13</v>
      </c>
      <c r="D25" s="28">
        <v>14</v>
      </c>
      <c r="E25" s="37">
        <v>15</v>
      </c>
      <c r="F25" s="32">
        <f>'Working Sheet'!F25</f>
        <v>5</v>
      </c>
      <c r="G25" s="58"/>
      <c r="H25" s="25">
        <v>15</v>
      </c>
      <c r="I25" s="26">
        <v>16</v>
      </c>
      <c r="J25" s="26">
        <v>17</v>
      </c>
      <c r="K25" s="26">
        <v>18</v>
      </c>
      <c r="L25" s="28" t="s">
        <v>7</v>
      </c>
      <c r="M25" s="32">
        <f>'Working Sheet'!M25</f>
        <v>4</v>
      </c>
      <c r="N25" s="58"/>
      <c r="O25" s="27">
        <v>13</v>
      </c>
      <c r="P25" s="28">
        <v>14</v>
      </c>
      <c r="Q25" s="37">
        <v>15</v>
      </c>
      <c r="R25" s="28">
        <v>16</v>
      </c>
      <c r="S25" s="37">
        <v>17</v>
      </c>
      <c r="T25" s="32">
        <f>'Working Sheet'!T25</f>
        <v>5</v>
      </c>
      <c r="U25" s="58"/>
      <c r="V25" s="25">
        <v>17</v>
      </c>
      <c r="W25" s="26">
        <v>18</v>
      </c>
      <c r="X25" s="29">
        <v>19</v>
      </c>
      <c r="Y25" s="26">
        <v>20</v>
      </c>
      <c r="Z25" s="29">
        <v>21</v>
      </c>
      <c r="AA25" s="32">
        <f>'Working Sheet'!AA25</f>
        <v>5</v>
      </c>
    </row>
    <row r="26" spans="1:27" ht="15.75">
      <c r="A26" s="27">
        <v>18</v>
      </c>
      <c r="B26" s="28">
        <v>19</v>
      </c>
      <c r="C26" s="28">
        <v>20</v>
      </c>
      <c r="D26" s="28">
        <v>21</v>
      </c>
      <c r="E26" s="28">
        <v>22</v>
      </c>
      <c r="F26" s="32">
        <f>'Working Sheet'!F26</f>
        <v>5</v>
      </c>
      <c r="G26" s="58"/>
      <c r="H26" s="25">
        <v>22</v>
      </c>
      <c r="I26" s="26">
        <v>23</v>
      </c>
      <c r="J26" s="29">
        <v>24</v>
      </c>
      <c r="K26" s="26">
        <v>25</v>
      </c>
      <c r="L26" s="37">
        <v>26</v>
      </c>
      <c r="M26" s="32">
        <f>'Working Sheet'!M26</f>
        <v>5</v>
      </c>
      <c r="N26" s="58"/>
      <c r="O26" s="25">
        <v>20</v>
      </c>
      <c r="P26" s="28">
        <v>21</v>
      </c>
      <c r="Q26" s="29">
        <v>22</v>
      </c>
      <c r="R26" s="28">
        <v>23</v>
      </c>
      <c r="S26" s="29">
        <v>24</v>
      </c>
      <c r="T26" s="32">
        <f>'Working Sheet'!T26</f>
        <v>5</v>
      </c>
      <c r="U26" s="58"/>
      <c r="V26" s="25">
        <v>24</v>
      </c>
      <c r="W26" s="26">
        <v>25</v>
      </c>
      <c r="X26" s="29">
        <v>26</v>
      </c>
      <c r="Y26" s="26">
        <v>27</v>
      </c>
      <c r="Z26" s="29">
        <v>28</v>
      </c>
      <c r="AA26" s="32">
        <f>'Working Sheet'!AA26</f>
        <v>5</v>
      </c>
    </row>
    <row r="27" spans="1:27" ht="15.75">
      <c r="A27" s="27">
        <v>25</v>
      </c>
      <c r="B27" s="28">
        <v>26</v>
      </c>
      <c r="C27" s="28">
        <v>27</v>
      </c>
      <c r="D27" s="28">
        <v>28</v>
      </c>
      <c r="E27" s="28">
        <v>29</v>
      </c>
      <c r="F27" s="32">
        <f>'Working Sheet'!F27</f>
        <v>5</v>
      </c>
      <c r="G27" s="58"/>
      <c r="H27" s="27">
        <v>29</v>
      </c>
      <c r="I27" s="26">
        <v>30</v>
      </c>
      <c r="J27" s="26"/>
      <c r="K27" s="26"/>
      <c r="L27" s="26"/>
      <c r="M27" s="32">
        <f>'Working Sheet'!M27</f>
        <v>2</v>
      </c>
      <c r="N27" s="58"/>
      <c r="O27" s="27" t="s">
        <v>7</v>
      </c>
      <c r="P27" s="28">
        <v>28</v>
      </c>
      <c r="Q27" s="26">
        <v>29</v>
      </c>
      <c r="R27" s="26">
        <v>30</v>
      </c>
      <c r="S27" s="28">
        <v>31</v>
      </c>
      <c r="T27" s="32">
        <f>'Working Sheet'!T27</f>
        <v>4</v>
      </c>
      <c r="U27" s="58"/>
      <c r="V27" s="25"/>
      <c r="W27" s="26"/>
      <c r="X27" s="29"/>
      <c r="Y27" s="26"/>
      <c r="Z27" s="29"/>
      <c r="AA27" s="32">
        <f>'Working Sheet'!AA27</f>
        <v>0</v>
      </c>
    </row>
    <row r="28" spans="1:27" ht="16.5" thickBot="1">
      <c r="A28" s="66" t="s">
        <v>5</v>
      </c>
      <c r="B28" s="67"/>
      <c r="C28" s="67"/>
      <c r="D28" s="67"/>
      <c r="E28" s="68"/>
      <c r="F28" s="34">
        <f>SUM(F22:F27)</f>
        <v>21</v>
      </c>
      <c r="G28" s="74"/>
      <c r="H28" s="66" t="s">
        <v>5</v>
      </c>
      <c r="I28" s="67"/>
      <c r="J28" s="67"/>
      <c r="K28" s="67"/>
      <c r="L28" s="68"/>
      <c r="M28" s="34">
        <f>SUM(M22:M27)</f>
        <v>21</v>
      </c>
      <c r="N28" s="74"/>
      <c r="O28" s="66" t="s">
        <v>5</v>
      </c>
      <c r="P28" s="67"/>
      <c r="Q28" s="67"/>
      <c r="R28" s="67"/>
      <c r="S28" s="68"/>
      <c r="T28" s="34">
        <f>SUM(T22:T27)</f>
        <v>22</v>
      </c>
      <c r="U28" s="74"/>
      <c r="V28" s="66" t="s">
        <v>5</v>
      </c>
      <c r="W28" s="67"/>
      <c r="X28" s="67"/>
      <c r="Y28" s="67"/>
      <c r="Z28" s="68"/>
      <c r="AA28" s="34">
        <f>SUM(AA22:AA27)</f>
        <v>20</v>
      </c>
    </row>
    <row r="29" spans="1:27" ht="6.75" customHeight="1" thickTop="1">
      <c r="A29" s="79" t="s">
        <v>36</v>
      </c>
      <c r="B29" s="80"/>
      <c r="C29" s="80"/>
      <c r="D29" s="80"/>
      <c r="E29" s="80"/>
      <c r="F29" s="80"/>
      <c r="G29" s="81"/>
      <c r="H29" s="80"/>
      <c r="I29" s="80"/>
      <c r="J29" s="80"/>
      <c r="K29" s="80"/>
      <c r="L29" s="80"/>
      <c r="M29" s="80"/>
      <c r="N29" s="81"/>
      <c r="O29" s="80"/>
      <c r="P29" s="80"/>
      <c r="Q29" s="80"/>
      <c r="R29" s="80"/>
      <c r="S29" s="80"/>
      <c r="T29" s="80"/>
      <c r="U29" s="81"/>
      <c r="V29" s="80"/>
      <c r="W29" s="80"/>
      <c r="X29" s="80"/>
      <c r="Y29" s="82"/>
      <c r="Z29" s="69">
        <f>SUM(F10+M10+T10+AA10+F19+M19+T19+AA19+F28+M28+T28+AA28)</f>
        <v>248</v>
      </c>
      <c r="AA29" s="70"/>
    </row>
    <row r="30" spans="1:27" ht="12" customHeight="1" thickBot="1">
      <c r="A30" s="83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5"/>
      <c r="Z30" s="71"/>
      <c r="AA30" s="72"/>
    </row>
    <row r="31" spans="1:27" ht="15.75" customHeight="1" thickTop="1">
      <c r="A31" s="55" t="s">
        <v>37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</row>
    <row r="32" spans="1:27" ht="15" customHeight="1">
      <c r="A32" s="41" t="s">
        <v>33</v>
      </c>
      <c r="B32" s="12"/>
      <c r="C32" s="12"/>
      <c r="D32" s="13"/>
      <c r="E32" s="12"/>
      <c r="F32" s="12"/>
      <c r="G32" s="22" t="s">
        <v>13</v>
      </c>
      <c r="H32" s="14"/>
      <c r="I32" s="13"/>
      <c r="J32" s="54"/>
      <c r="K32" s="54"/>
      <c r="L32" s="22" t="s">
        <v>16</v>
      </c>
      <c r="M32" s="13"/>
      <c r="N32" s="13"/>
      <c r="O32" s="13"/>
      <c r="P32" s="11"/>
      <c r="Q32" s="11"/>
      <c r="R32" s="50" t="s">
        <v>38</v>
      </c>
      <c r="S32" s="49"/>
      <c r="U32" s="48"/>
      <c r="V32" s="48"/>
      <c r="W32" s="48"/>
      <c r="X32" s="48"/>
      <c r="Y32" s="48"/>
      <c r="Z32" s="48"/>
      <c r="AA32" s="48"/>
    </row>
    <row r="33" spans="1:27" ht="15.75">
      <c r="A33" s="41" t="s">
        <v>34</v>
      </c>
      <c r="B33" s="13"/>
      <c r="C33" s="13"/>
      <c r="D33" s="13"/>
      <c r="E33" s="13"/>
      <c r="F33" s="13"/>
      <c r="G33" s="13"/>
      <c r="H33" s="13"/>
      <c r="I33" s="13"/>
      <c r="J33" s="13"/>
      <c r="K33" s="42"/>
      <c r="L33" s="21" t="s">
        <v>35</v>
      </c>
      <c r="M33" s="13"/>
      <c r="N33" s="13"/>
      <c r="P33" s="13"/>
      <c r="Q33" s="13"/>
      <c r="R33" s="48"/>
      <c r="S33" s="48"/>
      <c r="T33" s="48"/>
      <c r="U33" s="48"/>
      <c r="V33" s="48"/>
      <c r="W33" s="48"/>
      <c r="X33" s="48"/>
      <c r="Y33" s="48"/>
      <c r="Z33" s="48"/>
      <c r="AA33" s="48"/>
    </row>
    <row r="34" spans="1:27" ht="15.75">
      <c r="A34" s="53" t="s">
        <v>52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73" t="s">
        <v>11</v>
      </c>
      <c r="Q34" s="73"/>
      <c r="R34" s="73"/>
      <c r="S34" s="73"/>
      <c r="T34" s="73"/>
      <c r="U34" s="73"/>
      <c r="V34" s="74"/>
      <c r="W34" s="74"/>
      <c r="X34" s="74"/>
      <c r="Y34" s="74"/>
      <c r="Z34" s="74"/>
      <c r="AA34" s="74"/>
    </row>
    <row r="35" spans="1:27" ht="15.75">
      <c r="A35" s="53" t="s">
        <v>53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</row>
  </sheetData>
  <mergeCells count="47">
    <mergeCell ref="A29:Y30"/>
    <mergeCell ref="C2:K2"/>
    <mergeCell ref="T2:U2"/>
    <mergeCell ref="V21:Z21"/>
    <mergeCell ref="V28:Z28"/>
    <mergeCell ref="V3:Z3"/>
    <mergeCell ref="V10:Z10"/>
    <mergeCell ref="A10:E10"/>
    <mergeCell ref="H10:L10"/>
    <mergeCell ref="H11:M11"/>
    <mergeCell ref="O21:S21"/>
    <mergeCell ref="O28:S28"/>
    <mergeCell ref="V19:Z19"/>
    <mergeCell ref="V2:AA2"/>
    <mergeCell ref="O11:T11"/>
    <mergeCell ref="P34:U34"/>
    <mergeCell ref="V34:AA34"/>
    <mergeCell ref="A19:E19"/>
    <mergeCell ref="G3:G28"/>
    <mergeCell ref="U3:U28"/>
    <mergeCell ref="A11:F11"/>
    <mergeCell ref="O3:S3"/>
    <mergeCell ref="O10:S10"/>
    <mergeCell ref="A3:E3"/>
    <mergeCell ref="H3:L3"/>
    <mergeCell ref="V11:AA11"/>
    <mergeCell ref="H12:L12"/>
    <mergeCell ref="H19:L19"/>
    <mergeCell ref="O12:S12"/>
    <mergeCell ref="O19:S19"/>
    <mergeCell ref="N3:N28"/>
    <mergeCell ref="J32:K32"/>
    <mergeCell ref="A31:AA31"/>
    <mergeCell ref="A1:AA1"/>
    <mergeCell ref="A20:F20"/>
    <mergeCell ref="H20:M20"/>
    <mergeCell ref="O20:T20"/>
    <mergeCell ref="V20:AA20"/>
    <mergeCell ref="A12:E12"/>
    <mergeCell ref="V12:Z12"/>
    <mergeCell ref="A2:B2"/>
    <mergeCell ref="M2:S2"/>
    <mergeCell ref="A21:E21"/>
    <mergeCell ref="A28:E28"/>
    <mergeCell ref="H21:L21"/>
    <mergeCell ref="H28:L28"/>
    <mergeCell ref="Z29:AA30"/>
  </mergeCells>
  <phoneticPr fontId="0" type="noConversion"/>
  <conditionalFormatting sqref="A6:E9 E5 A5:C5">
    <cfRule type="cellIs" dxfId="9" priority="4" stopIfTrue="1" operator="equal">
      <formula>"h"</formula>
    </cfRule>
    <cfRule type="cellIs" dxfId="8" priority="5" stopIfTrue="1" operator="equal">
      <formula>"r"</formula>
    </cfRule>
    <cfRule type="cellIs" dxfId="7" priority="6" stopIfTrue="1" operator="equal">
      <formula>"n"</formula>
    </cfRule>
  </conditionalFormatting>
  <conditionalFormatting sqref="H5:L9 O5:S9 V5:Z9 A14:E18 O14:S18 V14:Z18 H23:L27 H14:L18 A23:E27 O23:S27 V23:Z27">
    <cfRule type="cellIs" dxfId="6" priority="7" stopIfTrue="1" operator="equal">
      <formula>"H"</formula>
    </cfRule>
    <cfRule type="cellIs" dxfId="5" priority="8" stopIfTrue="1" operator="equal">
      <formula>"R"</formula>
    </cfRule>
    <cfRule type="cellIs" dxfId="4" priority="9" stopIfTrue="1" operator="equal">
      <formula>"N"</formula>
    </cfRule>
  </conditionalFormatting>
  <conditionalFormatting sqref="D5">
    <cfRule type="cellIs" dxfId="3" priority="1" stopIfTrue="1" operator="equal">
      <formula>"H"</formula>
    </cfRule>
    <cfRule type="cellIs" dxfId="2" priority="2" stopIfTrue="1" operator="equal">
      <formula>"R"</formula>
    </cfRule>
    <cfRule type="cellIs" dxfId="1" priority="3" stopIfTrue="1" operator="equal">
      <formula>"N"</formula>
    </cfRule>
  </conditionalFormatting>
  <printOptions horizontalCentered="1" verticalCentered="1"/>
  <pageMargins left="0.25" right="0.25" top="0.25" bottom="0.25" header="0.25" footer="0.2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showGridLines="0" zoomScaleNormal="100" workbookViewId="0">
      <selection activeCell="G3" sqref="G3:G28"/>
    </sheetView>
  </sheetViews>
  <sheetFormatPr defaultRowHeight="15"/>
  <cols>
    <col min="1" max="5" width="4.7109375" style="2" customWidth="1"/>
    <col min="6" max="6" width="7.140625" style="2" customWidth="1"/>
    <col min="7" max="7" width="4" style="2" customWidth="1"/>
    <col min="8" max="12" width="4.7109375" style="2" customWidth="1"/>
    <col min="13" max="13" width="7.140625" style="2" customWidth="1"/>
    <col min="14" max="14" width="4" style="2" customWidth="1"/>
    <col min="15" max="15" width="4.7109375" style="2" customWidth="1"/>
    <col min="16" max="16" width="5.7109375" style="2" bestFit="1" customWidth="1"/>
    <col min="17" max="19" width="4.7109375" style="2" customWidth="1"/>
    <col min="20" max="20" width="7.140625" style="2" customWidth="1"/>
    <col min="21" max="21" width="4" style="2" customWidth="1"/>
    <col min="22" max="26" width="4.7109375" style="2" customWidth="1"/>
    <col min="27" max="27" width="7.140625" style="2" customWidth="1"/>
    <col min="28" max="29" width="3.7109375" style="2" customWidth="1"/>
    <col min="30" max="16384" width="9.140625" style="3"/>
  </cols>
  <sheetData>
    <row r="1" spans="1:27" ht="20.25">
      <c r="A1" s="56" t="s">
        <v>31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 spans="1:27" ht="22.5" customHeight="1" thickBot="1">
      <c r="A2" s="16"/>
      <c r="B2" s="16"/>
      <c r="C2" s="96" t="b">
        <f>ISNUMBER(Bubble!C6)</f>
        <v>1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16"/>
      <c r="O2" s="16"/>
      <c r="P2" s="16"/>
      <c r="Q2" s="16"/>
      <c r="R2" s="16"/>
      <c r="S2" s="23"/>
      <c r="T2" s="98"/>
      <c r="U2" s="99"/>
      <c r="V2" s="95"/>
      <c r="W2" s="95"/>
      <c r="X2" s="95"/>
      <c r="Y2" s="95"/>
      <c r="Z2" s="95"/>
      <c r="AA2" s="95"/>
    </row>
    <row r="3" spans="1:27" ht="20.25" customHeight="1" thickTop="1">
      <c r="A3" s="60" t="s">
        <v>19</v>
      </c>
      <c r="B3" s="61"/>
      <c r="C3" s="61"/>
      <c r="D3" s="61"/>
      <c r="E3" s="61"/>
      <c r="F3" s="6"/>
      <c r="G3" s="110" t="s">
        <v>8</v>
      </c>
      <c r="H3" s="60" t="s">
        <v>20</v>
      </c>
      <c r="I3" s="61"/>
      <c r="J3" s="61"/>
      <c r="K3" s="61"/>
      <c r="L3" s="61"/>
      <c r="M3" s="6"/>
      <c r="N3" s="76"/>
      <c r="O3" s="60" t="s">
        <v>21</v>
      </c>
      <c r="P3" s="61"/>
      <c r="Q3" s="61"/>
      <c r="R3" s="61"/>
      <c r="S3" s="61"/>
      <c r="T3" s="6"/>
      <c r="U3" s="76"/>
      <c r="V3" s="60" t="s">
        <v>22</v>
      </c>
      <c r="W3" s="61"/>
      <c r="X3" s="61"/>
      <c r="Y3" s="61"/>
      <c r="Z3" s="61"/>
      <c r="AA3" s="7"/>
    </row>
    <row r="4" spans="1:27">
      <c r="A4" s="8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10"/>
      <c r="G4" s="58"/>
      <c r="H4" s="4" t="s">
        <v>0</v>
      </c>
      <c r="I4" s="4" t="s">
        <v>1</v>
      </c>
      <c r="J4" s="4" t="s">
        <v>2</v>
      </c>
      <c r="K4" s="4" t="s">
        <v>3</v>
      </c>
      <c r="L4" s="4" t="s">
        <v>4</v>
      </c>
      <c r="M4" s="10"/>
      <c r="N4" s="58"/>
      <c r="O4" s="4" t="s">
        <v>0</v>
      </c>
      <c r="P4" s="4" t="s">
        <v>1</v>
      </c>
      <c r="Q4" s="4" t="s">
        <v>2</v>
      </c>
      <c r="R4" s="4" t="s">
        <v>3</v>
      </c>
      <c r="S4" s="4" t="s">
        <v>4</v>
      </c>
      <c r="T4" s="10"/>
      <c r="U4" s="58"/>
      <c r="V4" s="4" t="s">
        <v>0</v>
      </c>
      <c r="W4" s="4" t="s">
        <v>1</v>
      </c>
      <c r="X4" s="4" t="s">
        <v>2</v>
      </c>
      <c r="Y4" s="4" t="s">
        <v>3</v>
      </c>
      <c r="Z4" s="4" t="s">
        <v>4</v>
      </c>
      <c r="AA4" s="15"/>
    </row>
    <row r="5" spans="1:27" ht="15.75">
      <c r="A5" s="24">
        <f>IF(AND(ISNUMBER(Bubble!A5),Bubble!A5&gt;=0.1),IF(AND(Bubble!A5&gt;0,Bubble!A5&lt;1),Bubble!A5,1),0)</f>
        <v>1</v>
      </c>
      <c r="B5" s="24">
        <f>IF(AND(ISNUMBER(Bubble!B5),Bubble!B5&gt;=0.1),IF(AND(Bubble!B5&gt;0,Bubble!B5&lt;1),Bubble!B5,1),0)</f>
        <v>1</v>
      </c>
      <c r="C5" s="24">
        <f>IF(AND(ISNUMBER(Bubble!C5),Bubble!C5&gt;=0.1),IF(AND(Bubble!C5&gt;0,Bubble!C5&lt;1),Bubble!C5,1),0)</f>
        <v>0</v>
      </c>
      <c r="D5" s="24">
        <f>IF(AND(ISNUMBER(Bubble!D5),Bubble!D5&gt;=0.1),IF(AND(Bubble!D5&gt;0,Bubble!D5&lt;1),Bubble!D5,1),0)</f>
        <v>1</v>
      </c>
      <c r="E5" s="24">
        <f>IF(AND(ISNUMBER(Bubble!E5),Bubble!E5&gt;=0.1),IF(AND(Bubble!E5&gt;0,Bubble!E5&lt;1),Bubble!E5,1),0)</f>
        <v>1</v>
      </c>
      <c r="F5" s="19">
        <f>SUM(A5:E5)</f>
        <v>4</v>
      </c>
      <c r="G5" s="58"/>
      <c r="H5" s="24">
        <f>IF(AND(ISNUMBER(Bubble!H5),Bubble!H5&gt;=0.1),IF(AND(Bubble!H5&gt;0,Bubble!H5&lt;1),Bubble!H5,1),0)</f>
        <v>0</v>
      </c>
      <c r="I5" s="24">
        <f>IF(AND(ISNUMBER(Bubble!I5),Bubble!I5&gt;=0.1),IF(AND(Bubble!I5&gt;0,Bubble!I5&lt;1),Bubble!I5,1),0)</f>
        <v>0</v>
      </c>
      <c r="J5" s="24">
        <f>IF(AND(ISNUMBER(Bubble!J5),Bubble!J5&gt;=0.1),IF(AND(Bubble!J5&gt;0,Bubble!J5&lt;1),Bubble!J5,1),0)</f>
        <v>1</v>
      </c>
      <c r="K5" s="24">
        <f>IF(AND(ISNUMBER(Bubble!K5),Bubble!K5&gt;=0.1),IF(AND(Bubble!K5&gt;0,Bubble!K5&lt;1),Bubble!K5,1),0)</f>
        <v>1</v>
      </c>
      <c r="L5" s="24">
        <f>IF(AND(ISNUMBER(Bubble!L5),Bubble!L5&gt;=0.1),IF(AND(Bubble!L5&gt;0,Bubble!L5&lt;1),Bubble!L5,1),0)</f>
        <v>1</v>
      </c>
      <c r="M5" s="19">
        <f>SUM(H5:L5)</f>
        <v>3</v>
      </c>
      <c r="N5" s="58"/>
      <c r="O5" s="24">
        <f>IF(AND(ISNUMBER(Bubble!O5),Bubble!O5&gt;=0.1),IF(AND(Bubble!O5&gt;0,Bubble!O5&lt;1),Bubble!O5,1),0)</f>
        <v>0</v>
      </c>
      <c r="P5" s="24">
        <f>IF(AND(ISNUMBER(Bubble!P5),Bubble!P5&gt;=0.1),IF(AND(Bubble!P5&gt;0,Bubble!P5&lt;1),Bubble!P5,1),0)</f>
        <v>0</v>
      </c>
      <c r="Q5" s="24">
        <f>IF(AND(ISNUMBER(Bubble!Q5),Bubble!Q5&gt;=0.1),IF(AND(Bubble!Q5&gt;0,Bubble!Q5&lt;1),Bubble!Q5,1),0)</f>
        <v>0</v>
      </c>
      <c r="R5" s="24">
        <f>IF(AND(ISNUMBER(Bubble!R5),Bubble!R5&gt;=0.1),IF(AND(Bubble!R5&gt;0,Bubble!R5&lt;1),Bubble!R5,1),0)</f>
        <v>0</v>
      </c>
      <c r="S5" s="24">
        <f>IF(AND(ISNUMBER(Bubble!S5),Bubble!S5&gt;=0.1),IF(AND(Bubble!S5&gt;0,Bubble!S5&lt;1),Bubble!S5,1),0)</f>
        <v>0</v>
      </c>
      <c r="T5" s="19">
        <f>SUM(O5:S5)</f>
        <v>0</v>
      </c>
      <c r="U5" s="58"/>
      <c r="V5" s="24">
        <f>IF(AND(ISNUMBER(Bubble!V5),Bubble!V5&gt;=0.1),IF(AND(Bubble!V5&gt;0,Bubble!V5&lt;1),Bubble!V5,1),0)</f>
        <v>1</v>
      </c>
      <c r="W5" s="24">
        <f>IF(AND(ISNUMBER(Bubble!W5),Bubble!W5&gt;=0.1),IF(AND(Bubble!W5&gt;0,Bubble!W5&lt;1),Bubble!W5,1),0)</f>
        <v>1</v>
      </c>
      <c r="X5" s="24">
        <f>IF(AND(ISNUMBER(Bubble!X5),Bubble!X5&gt;=0.1),IF(AND(Bubble!X5&gt;0,Bubble!X5&lt;1),Bubble!X5,1),0)</f>
        <v>1</v>
      </c>
      <c r="Y5" s="24">
        <f>IF(AND(ISNUMBER(Bubble!Y5),Bubble!Y5&gt;=0.1),IF(AND(Bubble!Y5&gt;0,Bubble!Y5&lt;1),Bubble!Y5,1),0)</f>
        <v>1</v>
      </c>
      <c r="Z5" s="24">
        <f>IF(AND(ISNUMBER(Bubble!Z5),Bubble!Z5&gt;=0.1),IF(AND(Bubble!Z5&gt;0,Bubble!Z5&lt;1),Bubble!Z5,1),0)</f>
        <v>1</v>
      </c>
      <c r="AA5" s="19">
        <f>SUM(V5:Z5)</f>
        <v>5</v>
      </c>
    </row>
    <row r="6" spans="1:27" ht="15.75">
      <c r="A6" s="24">
        <f>IF(AND(ISNUMBER(Bubble!A6),Bubble!A6&gt;=0.1),IF(AND(Bubble!A6&gt;0,Bubble!A6&lt;1),Bubble!A6,1),0)</f>
        <v>1</v>
      </c>
      <c r="B6" s="24">
        <f>IF(AND(ISNUMBER(Bubble!B6),Bubble!B6&gt;=0.1),IF(AND(Bubble!B6&gt;0,Bubble!B6&lt;1),Bubble!B6,1),0)</f>
        <v>1</v>
      </c>
      <c r="C6" s="24">
        <f>IF(AND(ISNUMBER(Bubble!C6),Bubble!C6&gt;=0.1),IF(AND(Bubble!C6&gt;0,Bubble!C6&lt;1),Bubble!C6,1),0)</f>
        <v>1</v>
      </c>
      <c r="D6" s="24">
        <f>IF(AND(ISNUMBER(Bubble!D6),Bubble!D6&gt;=0.1),IF(AND(Bubble!D6&gt;0,Bubble!D6&lt;1),Bubble!D6,1),0)</f>
        <v>1</v>
      </c>
      <c r="E6" s="24">
        <f>IF(AND(ISNUMBER(Bubble!E6),Bubble!E6&gt;=0.1),IF(AND(Bubble!E6&gt;0,Bubble!E6&lt;1),Bubble!E6,1),0)</f>
        <v>1</v>
      </c>
      <c r="F6" s="19">
        <f>SUM(A6:E6)</f>
        <v>5</v>
      </c>
      <c r="G6" s="58"/>
      <c r="H6" s="24">
        <f>IF(AND(ISNUMBER(Bubble!H6),Bubble!H6&gt;=0.1),IF(AND(Bubble!H6&gt;0,Bubble!H6&lt;1),Bubble!H6,1),0)</f>
        <v>1</v>
      </c>
      <c r="I6" s="24">
        <f>IF(AND(ISNUMBER(Bubble!I6),Bubble!I6&gt;=0.1),IF(AND(Bubble!I6&gt;0,Bubble!I6&lt;1),Bubble!I6,1),0)</f>
        <v>1</v>
      </c>
      <c r="J6" s="24">
        <f>IF(AND(ISNUMBER(Bubble!J6),Bubble!J6&gt;=0.1),IF(AND(Bubble!J6&gt;0,Bubble!J6&lt;1),Bubble!J6,1),0)</f>
        <v>1</v>
      </c>
      <c r="K6" s="24">
        <f>IF(AND(ISNUMBER(Bubble!K6),Bubble!K6&gt;=0.1),IF(AND(Bubble!K6&gt;0,Bubble!K6&lt;1),Bubble!K6,1),0)</f>
        <v>1</v>
      </c>
      <c r="L6" s="24">
        <f>IF(AND(ISNUMBER(Bubble!L6),Bubble!L6&gt;=0.1),IF(AND(Bubble!L6&gt;0,Bubble!L6&lt;1),Bubble!L6,1),0)</f>
        <v>1</v>
      </c>
      <c r="M6" s="19">
        <f>SUM(H6:L6)</f>
        <v>5</v>
      </c>
      <c r="N6" s="58"/>
      <c r="O6" s="24">
        <f>IF(AND(ISNUMBER(Bubble!O6),Bubble!O6&gt;=0.1),IF(AND(Bubble!O6&gt;0,Bubble!O6&lt;1),Bubble!O6,1),0)</f>
        <v>0</v>
      </c>
      <c r="P6" s="24">
        <f>IF(AND(ISNUMBER(Bubble!P6),Bubble!P6&gt;=0.1),IF(AND(Bubble!P6&gt;0,Bubble!P6&lt;1),Bubble!P6,1),0)</f>
        <v>1</v>
      </c>
      <c r="Q6" s="24">
        <f>IF(AND(ISNUMBER(Bubble!Q6),Bubble!Q6&gt;=0.1),IF(AND(Bubble!Q6&gt;0,Bubble!Q6&lt;1),Bubble!Q6,1),0)</f>
        <v>1</v>
      </c>
      <c r="R6" s="24">
        <f>IF(AND(ISNUMBER(Bubble!R6),Bubble!R6&gt;=0.1),IF(AND(Bubble!R6&gt;0,Bubble!R6&lt;1),Bubble!R6,1),0)</f>
        <v>1</v>
      </c>
      <c r="S6" s="24">
        <f>IF(AND(ISNUMBER(Bubble!S6),Bubble!S6&gt;=0.1),IF(AND(Bubble!S6&gt;0,Bubble!S6&lt;1),Bubble!S6,1),0)</f>
        <v>1</v>
      </c>
      <c r="T6" s="19">
        <f>SUM(O6:S6)</f>
        <v>4</v>
      </c>
      <c r="U6" s="58"/>
      <c r="V6" s="24">
        <f>IF(AND(ISNUMBER(Bubble!V6),Bubble!V6&gt;=0.1),IF(AND(Bubble!V6&gt;0,Bubble!V6&lt;1),Bubble!V6,1),0)</f>
        <v>1</v>
      </c>
      <c r="W6" s="24">
        <f>IF(AND(ISNUMBER(Bubble!W6),Bubble!W6&gt;=0.1),IF(AND(Bubble!W6&gt;0,Bubble!W6&lt;1),Bubble!W6,1),0)</f>
        <v>1</v>
      </c>
      <c r="X6" s="24">
        <f>IF(AND(ISNUMBER(Bubble!X6),Bubble!X6&gt;=0.1),IF(AND(Bubble!X6&gt;0,Bubble!X6&lt;1),Bubble!X6,1),0)</f>
        <v>1</v>
      </c>
      <c r="Y6" s="24">
        <f>IF(AND(ISNUMBER(Bubble!Y6),Bubble!Y6&gt;=0.1),IF(AND(Bubble!Y6&gt;0,Bubble!Y6&lt;1),Bubble!Y6,1),0)</f>
        <v>1</v>
      </c>
      <c r="Z6" s="24">
        <f>IF(AND(ISNUMBER(Bubble!Z6),Bubble!Z6&gt;=0.1),IF(AND(Bubble!Z6&gt;0,Bubble!Z6&lt;1),Bubble!Z6,1),0)</f>
        <v>1</v>
      </c>
      <c r="AA6" s="19">
        <f>SUM(V6:Z6)</f>
        <v>5</v>
      </c>
    </row>
    <row r="7" spans="1:27" ht="15.75">
      <c r="A7" s="24">
        <f>IF(AND(ISNUMBER(Bubble!A7),Bubble!A7&gt;=0.1),IF(AND(Bubble!A7&gt;0,Bubble!A7&lt;1),Bubble!A7,1),0)</f>
        <v>1</v>
      </c>
      <c r="B7" s="24">
        <f>IF(AND(ISNUMBER(Bubble!B7),Bubble!B7&gt;=0.1),IF(AND(Bubble!B7&gt;0,Bubble!B7&lt;1),Bubble!B7,1),0)</f>
        <v>1</v>
      </c>
      <c r="C7" s="24">
        <f>IF(AND(ISNUMBER(Bubble!C7),Bubble!C7&gt;=0.1),IF(AND(Bubble!C7&gt;0,Bubble!C7&lt;1),Bubble!C7,1),0)</f>
        <v>1</v>
      </c>
      <c r="D7" s="24">
        <f>IF(AND(ISNUMBER(Bubble!D7),Bubble!D7&gt;=0.1),IF(AND(Bubble!D7&gt;0,Bubble!D7&lt;1),Bubble!D7,1),0)</f>
        <v>1</v>
      </c>
      <c r="E7" s="24">
        <f>IF(AND(ISNUMBER(Bubble!E7),Bubble!E7&gt;=0.1),IF(AND(Bubble!E7&gt;0,Bubble!E7&lt;1),Bubble!E7,1),0)</f>
        <v>1</v>
      </c>
      <c r="F7" s="19">
        <f>SUM(A7:E7)</f>
        <v>5</v>
      </c>
      <c r="G7" s="58"/>
      <c r="H7" s="24">
        <f>IF(AND(ISNUMBER(Bubble!H7),Bubble!H7&gt;=0.1),IF(AND(Bubble!H7&gt;0,Bubble!H7&lt;1),Bubble!H7,1),0)</f>
        <v>1</v>
      </c>
      <c r="I7" s="24">
        <f>IF(AND(ISNUMBER(Bubble!I7),Bubble!I7&gt;=0.1),IF(AND(Bubble!I7&gt;0,Bubble!I7&lt;1),Bubble!I7,1),0)</f>
        <v>1</v>
      </c>
      <c r="J7" s="24">
        <f>IF(AND(ISNUMBER(Bubble!J7),Bubble!J7&gt;=0.1),IF(AND(Bubble!J7&gt;0,Bubble!J7&lt;1),Bubble!J7,1),0)</f>
        <v>1</v>
      </c>
      <c r="K7" s="24">
        <f>IF(AND(ISNUMBER(Bubble!K7),Bubble!K7&gt;=0.1),IF(AND(Bubble!K7&gt;0,Bubble!K7&lt;1),Bubble!K7,1),0)</f>
        <v>1</v>
      </c>
      <c r="L7" s="24">
        <f>IF(AND(ISNUMBER(Bubble!L7),Bubble!L7&gt;=0.1),IF(AND(Bubble!L7&gt;0,Bubble!L7&lt;1),Bubble!L7,1),0)</f>
        <v>1</v>
      </c>
      <c r="M7" s="19">
        <f>SUM(H7:L7)</f>
        <v>5</v>
      </c>
      <c r="N7" s="58"/>
      <c r="O7" s="24">
        <f>IF(AND(ISNUMBER(Bubble!O7),Bubble!O7&gt;=0.1),IF(AND(Bubble!O7&gt;0,Bubble!O7&lt;1),Bubble!O7,1),0)</f>
        <v>1</v>
      </c>
      <c r="P7" s="24">
        <f>IF(AND(ISNUMBER(Bubble!P7),Bubble!P7&gt;=0.1),IF(AND(Bubble!P7&gt;0,Bubble!P7&lt;1),Bubble!P7,1),0)</f>
        <v>1</v>
      </c>
      <c r="Q7" s="24">
        <f>IF(AND(ISNUMBER(Bubble!Q7),Bubble!Q7&gt;=0.1),IF(AND(Bubble!Q7&gt;0,Bubble!Q7&lt;1),Bubble!Q7,1),0)</f>
        <v>1</v>
      </c>
      <c r="R7" s="24">
        <f>IF(AND(ISNUMBER(Bubble!R7),Bubble!R7&gt;=0.1),IF(AND(Bubble!R7&gt;0,Bubble!R7&lt;1),Bubble!R7,1),0)</f>
        <v>1</v>
      </c>
      <c r="S7" s="24">
        <f>IF(AND(ISNUMBER(Bubble!S7),Bubble!S7&gt;=0.1),IF(AND(Bubble!S7&gt;0,Bubble!S7&lt;1),Bubble!S7,1),0)</f>
        <v>1</v>
      </c>
      <c r="T7" s="19">
        <f>SUM(O7:S7)</f>
        <v>5</v>
      </c>
      <c r="U7" s="58"/>
      <c r="V7" s="24">
        <f>IF(AND(ISNUMBER(Bubble!V7),Bubble!V7&gt;=0.1),IF(AND(Bubble!V7&gt;0,Bubble!V7&lt;1),Bubble!V7,1),0)</f>
        <v>1</v>
      </c>
      <c r="W7" s="24">
        <f>IF(AND(ISNUMBER(Bubble!W7),Bubble!W7&gt;=0.1),IF(AND(Bubble!W7&gt;0,Bubble!W7&lt;1),Bubble!W7,1),0)</f>
        <v>1</v>
      </c>
      <c r="X7" s="24">
        <f>IF(AND(ISNUMBER(Bubble!X7),Bubble!X7&gt;=0.1),IF(AND(Bubble!X7&gt;0,Bubble!X7&lt;1),Bubble!X7,1),0)</f>
        <v>1</v>
      </c>
      <c r="Y7" s="24">
        <f>IF(AND(ISNUMBER(Bubble!Y7),Bubble!Y7&gt;=0.1),IF(AND(Bubble!Y7&gt;0,Bubble!Y7&lt;1),Bubble!Y7,1),0)</f>
        <v>1</v>
      </c>
      <c r="Z7" s="24">
        <f>IF(AND(ISNUMBER(Bubble!Z7),Bubble!Z7&gt;=0.1),IF(AND(Bubble!Z7&gt;0,Bubble!Z7&lt;1),Bubble!Z7,1),0)</f>
        <v>1</v>
      </c>
      <c r="AA7" s="19">
        <f>SUM(V7:Z7)</f>
        <v>5</v>
      </c>
    </row>
    <row r="8" spans="1:27" ht="15.75">
      <c r="A8" s="24">
        <f>IF(AND(ISNUMBER(Bubble!A8),Bubble!A8&gt;=0.1),IF(AND(Bubble!A8&gt;0,Bubble!A8&lt;1),Bubble!A8,1),0)</f>
        <v>1</v>
      </c>
      <c r="B8" s="24">
        <f>IF(AND(ISNUMBER(Bubble!B8),Bubble!B8&gt;=0.1),IF(AND(Bubble!B8&gt;0,Bubble!B8&lt;1),Bubble!B8,1),0)</f>
        <v>1</v>
      </c>
      <c r="C8" s="24">
        <f>IF(AND(ISNUMBER(Bubble!C8),Bubble!C8&gt;=0.1),IF(AND(Bubble!C8&gt;0,Bubble!C8&lt;1),Bubble!C8,1),0)</f>
        <v>1</v>
      </c>
      <c r="D8" s="24">
        <f>IF(AND(ISNUMBER(Bubble!D8),Bubble!D8&gt;=0.1),IF(AND(Bubble!D8&gt;0,Bubble!D8&lt;1),Bubble!D8,1),0)</f>
        <v>1</v>
      </c>
      <c r="E8" s="24">
        <f>IF(AND(ISNUMBER(Bubble!E8),Bubble!E8&gt;=0.1),IF(AND(Bubble!E8&gt;0,Bubble!E8&lt;1),Bubble!E8,1),0)</f>
        <v>1</v>
      </c>
      <c r="F8" s="19">
        <f>SUM(A8:E8)</f>
        <v>5</v>
      </c>
      <c r="G8" s="58"/>
      <c r="H8" s="24">
        <f>IF(AND(ISNUMBER(Bubble!H8),Bubble!H8&gt;=0.1),IF(AND(Bubble!H8&gt;0,Bubble!H8&lt;1),Bubble!H8,1),0)</f>
        <v>1</v>
      </c>
      <c r="I8" s="24">
        <f>IF(AND(ISNUMBER(Bubble!I8),Bubble!I8&gt;=0.1),IF(AND(Bubble!I8&gt;0,Bubble!I8&lt;1),Bubble!I8,1),0)</f>
        <v>1</v>
      </c>
      <c r="J8" s="24">
        <f>IF(AND(ISNUMBER(Bubble!J8),Bubble!J8&gt;=0.1),IF(AND(Bubble!J8&gt;0,Bubble!J8&lt;1),Bubble!J8,1),0)</f>
        <v>1</v>
      </c>
      <c r="K8" s="24">
        <f>IF(AND(ISNUMBER(Bubble!K8),Bubble!K8&gt;=0.1),IF(AND(Bubble!K8&gt;0,Bubble!K8&lt;1),Bubble!K8,1),0)</f>
        <v>1</v>
      </c>
      <c r="L8" s="24">
        <f>IF(AND(ISNUMBER(Bubble!L8),Bubble!L8&gt;=0.1),IF(AND(Bubble!L8&gt;0,Bubble!L8&lt;1),Bubble!L8,1),0)</f>
        <v>1</v>
      </c>
      <c r="M8" s="19">
        <f>SUM(H8:L8)</f>
        <v>5</v>
      </c>
      <c r="N8" s="58"/>
      <c r="O8" s="24">
        <f>IF(AND(ISNUMBER(Bubble!O8),Bubble!O8&gt;=0.1),IF(AND(Bubble!O8&gt;0,Bubble!O8&lt;1),Bubble!O8,1),0)</f>
        <v>1</v>
      </c>
      <c r="P8" s="24">
        <f>IF(AND(ISNUMBER(Bubble!P8),Bubble!P8&gt;=0.1),IF(AND(Bubble!P8&gt;0,Bubble!P8&lt;1),Bubble!P8,1),0)</f>
        <v>1</v>
      </c>
      <c r="Q8" s="24">
        <f>IF(AND(ISNUMBER(Bubble!Q8),Bubble!Q8&gt;=0.1),IF(AND(Bubble!Q8&gt;0,Bubble!Q8&lt;1),Bubble!Q8,1),0)</f>
        <v>1</v>
      </c>
      <c r="R8" s="24">
        <f>IF(AND(ISNUMBER(Bubble!R8),Bubble!R8&gt;=0.1),IF(AND(Bubble!R8&gt;0,Bubble!R8&lt;1),Bubble!R8,1),0)</f>
        <v>1</v>
      </c>
      <c r="S8" s="24">
        <f>IF(AND(ISNUMBER(Bubble!S8),Bubble!S8&gt;=0.1),IF(AND(Bubble!S8&gt;0,Bubble!S8&lt;1),Bubble!S8,1),0)</f>
        <v>1</v>
      </c>
      <c r="T8" s="19">
        <f>SUM(O8:S8)</f>
        <v>5</v>
      </c>
      <c r="U8" s="58"/>
      <c r="V8" s="24">
        <f>IF(AND(ISNUMBER(Bubble!V8),Bubble!V8&gt;=0.1),IF(AND(Bubble!V8&gt;0,Bubble!V8&lt;1),Bubble!V8,1),0)</f>
        <v>1</v>
      </c>
      <c r="W8" s="24">
        <f>IF(AND(ISNUMBER(Bubble!W8),Bubble!W8&gt;=0.1),IF(AND(Bubble!W8&gt;0,Bubble!W8&lt;1),Bubble!W8,1),0)</f>
        <v>1</v>
      </c>
      <c r="X8" s="24">
        <f>IF(AND(ISNUMBER(Bubble!X8),Bubble!X8&gt;=0.1),IF(AND(Bubble!X8&gt;0,Bubble!X8&lt;1),Bubble!X8,1),0)</f>
        <v>1</v>
      </c>
      <c r="Y8" s="24">
        <f>IF(AND(ISNUMBER(Bubble!Y8),Bubble!Y8&gt;=0.1),IF(AND(Bubble!Y8&gt;0,Bubble!Y8&lt;1),Bubble!Y8,1),0)</f>
        <v>1</v>
      </c>
      <c r="Z8" s="24">
        <f>IF(AND(ISNUMBER(Bubble!Z8),Bubble!Z8&gt;=0.1),IF(AND(Bubble!Z8&gt;0,Bubble!Z8&lt;1),Bubble!Z8,1),0)</f>
        <v>1</v>
      </c>
      <c r="AA8" s="19">
        <f>SUM(V8:Z8)</f>
        <v>5</v>
      </c>
    </row>
    <row r="9" spans="1:27" ht="15.75">
      <c r="A9" s="24">
        <f>IF(AND(ISNUMBER(Bubble!A9),Bubble!A9&gt;=0.1),IF(AND(Bubble!A9&gt;0,Bubble!A9&lt;1),Bubble!A9,1),0)</f>
        <v>1</v>
      </c>
      <c r="B9" s="24">
        <f>IF(AND(ISNUMBER(Bubble!B9),Bubble!B9&gt;=0.1),IF(AND(Bubble!B9&gt;0,Bubble!B9&lt;1),Bubble!B9,1),0)</f>
        <v>1</v>
      </c>
      <c r="C9" s="24">
        <f>IF(AND(ISNUMBER(Bubble!C9),Bubble!C9&gt;=0.1),IF(AND(Bubble!C9&gt;0,Bubble!C9&lt;1),Bubble!C9,1),0)</f>
        <v>0</v>
      </c>
      <c r="D9" s="24">
        <f>IF(AND(ISNUMBER(Bubble!D9),Bubble!D9&gt;=0.1),IF(AND(Bubble!D9&gt;0,Bubble!D9&lt;1),Bubble!D9,1),0)</f>
        <v>0</v>
      </c>
      <c r="E9" s="24">
        <f>IF(AND(ISNUMBER(Bubble!E9),Bubble!E9&gt;=0.1),IF(AND(Bubble!E9&gt;0,Bubble!E9&lt;1),Bubble!E9,1),0)</f>
        <v>0</v>
      </c>
      <c r="F9" s="19">
        <f>SUM(A9:E9)</f>
        <v>2</v>
      </c>
      <c r="G9" s="58"/>
      <c r="H9" s="24">
        <f>IF(AND(ISNUMBER(Bubble!H9),Bubble!H9&gt;=0.1),IF(AND(Bubble!H9&gt;0,Bubble!H9&lt;1),Bubble!H9,1),0)</f>
        <v>1</v>
      </c>
      <c r="I9" s="24">
        <f>IF(AND(ISNUMBER(Bubble!I9),Bubble!I9&gt;=0.1),IF(AND(Bubble!I9&gt;0,Bubble!I9&lt;1),Bubble!I9,1),0)</f>
        <v>1</v>
      </c>
      <c r="J9" s="24">
        <f>IF(AND(ISNUMBER(Bubble!J9),Bubble!J9&gt;=0.1),IF(AND(Bubble!J9&gt;0,Bubble!J9&lt;1),Bubble!J9,1),0)</f>
        <v>1</v>
      </c>
      <c r="K9" s="24">
        <f>IF(AND(ISNUMBER(Bubble!K9),Bubble!K9&gt;=0.1),IF(AND(Bubble!K9&gt;0,Bubble!K9&lt;1),Bubble!K9,1),0)</f>
        <v>1</v>
      </c>
      <c r="L9" s="24">
        <f>IF(AND(ISNUMBER(Bubble!L9),Bubble!L9&gt;=0.1),IF(AND(Bubble!L9&gt;0,Bubble!L9&lt;1),Bubble!L9,1),0)</f>
        <v>1</v>
      </c>
      <c r="M9" s="19">
        <f>SUM(H9:L9)</f>
        <v>5</v>
      </c>
      <c r="N9" s="58"/>
      <c r="O9" s="24">
        <f>IF(AND(ISNUMBER(Bubble!O9),Bubble!O9&gt;=0.1),IF(AND(Bubble!O9&gt;0,Bubble!O9&lt;1),Bubble!O9,1),0)</f>
        <v>1</v>
      </c>
      <c r="P9" s="24">
        <f>IF(AND(ISNUMBER(Bubble!P9),Bubble!P9&gt;=0.1),IF(AND(Bubble!P9&gt;0,Bubble!P9&lt;1),Bubble!P9,1),0)</f>
        <v>1</v>
      </c>
      <c r="Q9" s="24">
        <f>IF(AND(ISNUMBER(Bubble!Q9),Bubble!Q9&gt;=0.1),IF(AND(Bubble!Q9&gt;0,Bubble!Q9&lt;1),Bubble!Q9,1),0)</f>
        <v>1</v>
      </c>
      <c r="R9" s="24">
        <f>IF(AND(ISNUMBER(Bubble!R9),Bubble!R9&gt;=0.1),IF(AND(Bubble!R9&gt;0,Bubble!R9&lt;1),Bubble!R9,1),0)</f>
        <v>1</v>
      </c>
      <c r="S9" s="24">
        <f>IF(AND(ISNUMBER(Bubble!S9),Bubble!S9&gt;=0.1),IF(AND(Bubble!S9&gt;0,Bubble!S9&lt;1),Bubble!S9,1),0)</f>
        <v>1</v>
      </c>
      <c r="T9" s="19">
        <f>SUM(O9:S9)</f>
        <v>5</v>
      </c>
      <c r="U9" s="58"/>
      <c r="V9" s="24">
        <f>IF(AND(ISNUMBER(Bubble!V9),Bubble!V9&gt;=0.1),IF(AND(Bubble!V9&gt;0,Bubble!V9&lt;1),Bubble!V9,1),0)</f>
        <v>1</v>
      </c>
      <c r="W9" s="24">
        <f>IF(AND(ISNUMBER(Bubble!W9),Bubble!W9&gt;=0.1),IF(AND(Bubble!W9&gt;0,Bubble!W9&lt;1),Bubble!W9,1),0)</f>
        <v>1</v>
      </c>
      <c r="X9" s="24">
        <f>IF(AND(ISNUMBER(Bubble!X9),Bubble!X9&gt;=0.1),IF(AND(Bubble!X9&gt;0,Bubble!X9&lt;1),Bubble!X9,1),0)</f>
        <v>1</v>
      </c>
      <c r="Y9" s="24">
        <f>IF(AND(ISNUMBER(Bubble!Y9),Bubble!Y9&gt;=0.1),IF(AND(Bubble!Y9&gt;0,Bubble!Y9&lt;1),Bubble!Y9,1),0)</f>
        <v>0</v>
      </c>
      <c r="Z9" s="24">
        <f>IF(AND(ISNUMBER(Bubble!Z9),Bubble!Z9&gt;=0.1),IF(AND(Bubble!Z9&gt;0,Bubble!Z9&lt;1),Bubble!Z9,1),0)</f>
        <v>0</v>
      </c>
      <c r="AA9" s="19">
        <f>SUM(V9:Z9)</f>
        <v>3</v>
      </c>
    </row>
    <row r="10" spans="1:27" ht="15.75">
      <c r="A10" s="115" t="s">
        <v>5</v>
      </c>
      <c r="B10" s="116"/>
      <c r="C10" s="116"/>
      <c r="D10" s="116"/>
      <c r="E10" s="116"/>
      <c r="F10" s="20">
        <f>SUM(F4:F9)</f>
        <v>21</v>
      </c>
      <c r="G10" s="58"/>
      <c r="H10" s="100" t="s">
        <v>5</v>
      </c>
      <c r="I10" s="101"/>
      <c r="J10" s="101"/>
      <c r="K10" s="101"/>
      <c r="L10" s="102"/>
      <c r="M10" s="20">
        <f>SUM(M4:M9)</f>
        <v>23</v>
      </c>
      <c r="N10" s="58"/>
      <c r="O10" s="100" t="s">
        <v>5</v>
      </c>
      <c r="P10" s="101"/>
      <c r="Q10" s="101"/>
      <c r="R10" s="101"/>
      <c r="S10" s="102"/>
      <c r="T10" s="20">
        <f>SUM(T4:T9)</f>
        <v>19</v>
      </c>
      <c r="U10" s="58"/>
      <c r="V10" s="100" t="s">
        <v>5</v>
      </c>
      <c r="W10" s="101"/>
      <c r="X10" s="101"/>
      <c r="Y10" s="101"/>
      <c r="Z10" s="102"/>
      <c r="AA10" s="18">
        <f>SUM(AA4:AA9)</f>
        <v>23</v>
      </c>
    </row>
    <row r="11" spans="1:27" ht="15.75" thickBot="1">
      <c r="A11" s="111"/>
      <c r="B11" s="112"/>
      <c r="C11" s="112"/>
      <c r="D11" s="112"/>
      <c r="E11" s="112"/>
      <c r="F11" s="112"/>
      <c r="G11" s="58"/>
      <c r="H11" s="112"/>
      <c r="I11" s="112"/>
      <c r="J11" s="112"/>
      <c r="K11" s="112"/>
      <c r="L11" s="112"/>
      <c r="M11" s="112"/>
      <c r="N11" s="58"/>
      <c r="O11" s="112"/>
      <c r="P11" s="112"/>
      <c r="Q11" s="112"/>
      <c r="R11" s="112"/>
      <c r="S11" s="112"/>
      <c r="T11" s="112"/>
      <c r="U11" s="58"/>
      <c r="V11" s="112"/>
      <c r="W11" s="112"/>
      <c r="X11" s="112"/>
      <c r="Y11" s="112"/>
      <c r="Z11" s="112"/>
      <c r="AA11" s="113"/>
    </row>
    <row r="12" spans="1:27" ht="20.25" customHeight="1" thickTop="1">
      <c r="A12" s="60" t="s">
        <v>23</v>
      </c>
      <c r="B12" s="61"/>
      <c r="C12" s="61"/>
      <c r="D12" s="61"/>
      <c r="E12" s="61"/>
      <c r="F12" s="1"/>
      <c r="G12" s="58"/>
      <c r="H12" s="60" t="s">
        <v>24</v>
      </c>
      <c r="I12" s="61"/>
      <c r="J12" s="61"/>
      <c r="K12" s="61"/>
      <c r="L12" s="61"/>
      <c r="M12" s="1"/>
      <c r="N12" s="58"/>
      <c r="O12" s="60" t="s">
        <v>25</v>
      </c>
      <c r="P12" s="61"/>
      <c r="Q12" s="61"/>
      <c r="R12" s="61"/>
      <c r="S12" s="61"/>
      <c r="T12" s="1"/>
      <c r="U12" s="58"/>
      <c r="V12" s="60" t="s">
        <v>26</v>
      </c>
      <c r="W12" s="61"/>
      <c r="X12" s="61"/>
      <c r="Y12" s="61"/>
      <c r="Z12" s="61"/>
      <c r="AA12" s="9"/>
    </row>
    <row r="13" spans="1:27">
      <c r="A13" s="8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10"/>
      <c r="G13" s="58"/>
      <c r="H13" s="4" t="s">
        <v>0</v>
      </c>
      <c r="I13" s="4" t="s">
        <v>1</v>
      </c>
      <c r="J13" s="4" t="s">
        <v>2</v>
      </c>
      <c r="K13" s="4" t="s">
        <v>3</v>
      </c>
      <c r="L13" s="4" t="s">
        <v>4</v>
      </c>
      <c r="M13" s="10"/>
      <c r="N13" s="58"/>
      <c r="O13" s="4" t="s">
        <v>0</v>
      </c>
      <c r="P13" s="4" t="s">
        <v>1</v>
      </c>
      <c r="Q13" s="4" t="s">
        <v>2</v>
      </c>
      <c r="R13" s="4" t="s">
        <v>3</v>
      </c>
      <c r="S13" s="4" t="s">
        <v>4</v>
      </c>
      <c r="T13" s="10"/>
      <c r="U13" s="58"/>
      <c r="V13" s="4" t="s">
        <v>0</v>
      </c>
      <c r="W13" s="4" t="s">
        <v>1</v>
      </c>
      <c r="X13" s="4" t="s">
        <v>2</v>
      </c>
      <c r="Y13" s="4" t="s">
        <v>3</v>
      </c>
      <c r="Z13" s="4" t="s">
        <v>4</v>
      </c>
      <c r="AA13" s="15"/>
    </row>
    <row r="14" spans="1:27" ht="15.75">
      <c r="A14" s="24">
        <f>IF(AND(ISNUMBER(Bubble!A14),Bubble!A14&gt;=0.1),IF(AND(Bubble!A14&gt;0,Bubble!A14&lt;1),Bubble!A14,1),0)</f>
        <v>0</v>
      </c>
      <c r="B14" s="24">
        <f>IF(AND(ISNUMBER(Bubble!B14),Bubble!B14&gt;=0.1),IF(AND(Bubble!B14&gt;0,Bubble!B14&lt;1),Bubble!B14,1),0)</f>
        <v>0</v>
      </c>
      <c r="C14" s="24">
        <f>IF(AND(ISNUMBER(Bubble!C14),Bubble!C14&gt;=0.1),IF(AND(Bubble!C14&gt;0,Bubble!C14&lt;1),Bubble!C14,1),0)</f>
        <v>0</v>
      </c>
      <c r="D14" s="24">
        <f>IF(AND(ISNUMBER(Bubble!D14),Bubble!D14&gt;=0.1),IF(AND(Bubble!D14&gt;0,Bubble!D14&lt;1),Bubble!D14,1),0)</f>
        <v>1</v>
      </c>
      <c r="E14" s="24">
        <f>IF(AND(ISNUMBER(Bubble!E14),Bubble!E14&gt;=0.1),IF(AND(Bubble!E14&gt;0,Bubble!E14&lt;1),Bubble!E14,1),0)</f>
        <v>1</v>
      </c>
      <c r="F14" s="19">
        <f>SUM(A14:E14)</f>
        <v>2</v>
      </c>
      <c r="G14" s="58"/>
      <c r="H14" s="24">
        <f>IF(AND(ISNUMBER(Bubble!H14),Bubble!H14&gt;=0.1),IF(AND(Bubble!H14&gt;0,Bubble!H14&lt;1),Bubble!H14,1),0)</f>
        <v>1</v>
      </c>
      <c r="I14" s="24">
        <f>IF(AND(ISNUMBER(Bubble!I14),Bubble!I14&gt;=0.1),IF(AND(Bubble!I14&gt;0,Bubble!I14&lt;1),Bubble!I14,1),0)</f>
        <v>1</v>
      </c>
      <c r="J14" s="24">
        <f>IF(AND(ISNUMBER(Bubble!J14),Bubble!J14&gt;=0.1),IF(AND(Bubble!J14&gt;0,Bubble!J14&lt;1),Bubble!J14,1),0)</f>
        <v>1</v>
      </c>
      <c r="K14" s="24">
        <f>IF(AND(ISNUMBER(Bubble!K14),Bubble!K14&gt;=0.1),IF(AND(Bubble!K14&gt;0,Bubble!K14&lt;1),Bubble!K14,1),0)</f>
        <v>1</v>
      </c>
      <c r="L14" s="24">
        <f>IF(AND(ISNUMBER(Bubble!L14),Bubble!L14&gt;=0.1),IF(AND(Bubble!L14&gt;0,Bubble!L14&lt;1),Bubble!L14,1),0)</f>
        <v>1</v>
      </c>
      <c r="M14" s="19">
        <f>SUM(H14:L14)</f>
        <v>5</v>
      </c>
      <c r="N14" s="58"/>
      <c r="O14" s="24">
        <f>IF(AND(ISNUMBER(Bubble!O14),Bubble!O14&gt;=0.1),IF(AND(Bubble!O14&gt;0,Bubble!O14&lt;1),Bubble!O14,1),0)</f>
        <v>0</v>
      </c>
      <c r="P14" s="24">
        <f>IF(AND(ISNUMBER(Bubble!P14),Bubble!P14&gt;=0.1),IF(AND(Bubble!P14&gt;0,Bubble!P14&lt;1),Bubble!P14,1),0)</f>
        <v>0</v>
      </c>
      <c r="Q14" s="24">
        <f>IF(AND(ISNUMBER(Bubble!Q14),Bubble!Q14&gt;=0.1),IF(AND(Bubble!Q14&gt;0,Bubble!Q14&lt;1),Bubble!Q14,1),0)</f>
        <v>1</v>
      </c>
      <c r="R14" s="24">
        <f>IF(AND(ISNUMBER(Bubble!R14),Bubble!R14&gt;=0.1),IF(AND(Bubble!R14&gt;0,Bubble!R14&lt;1),Bubble!R14,1),0)</f>
        <v>1</v>
      </c>
      <c r="S14" s="24">
        <f>IF(AND(ISNUMBER(Bubble!S14),Bubble!S14&gt;=0.1),IF(AND(Bubble!S14&gt;0,Bubble!S14&lt;1),Bubble!S14,1),0)</f>
        <v>1</v>
      </c>
      <c r="T14" s="19">
        <f>SUM(O14:S14)</f>
        <v>3</v>
      </c>
      <c r="U14" s="58"/>
      <c r="V14" s="24">
        <f>IF(AND(ISNUMBER(Bubble!V14),Bubble!V14&gt;=0.1),IF(AND(Bubble!V14&gt;0,Bubble!V14&lt;1),Bubble!V14,1),0)</f>
        <v>0</v>
      </c>
      <c r="W14" s="24">
        <f>IF(AND(ISNUMBER(Bubble!W14),Bubble!W14&gt;=0.1),IF(AND(Bubble!W14&gt;0,Bubble!W14&lt;1),Bubble!W14,1),0)</f>
        <v>0</v>
      </c>
      <c r="X14" s="24">
        <f>IF(AND(ISNUMBER(Bubble!X14),Bubble!X14&gt;=0.1),IF(AND(Bubble!X14&gt;0,Bubble!X14&lt;1),Bubble!X14,1),0)</f>
        <v>0</v>
      </c>
      <c r="Y14" s="24">
        <f>IF(AND(ISNUMBER(Bubble!Y14),Bubble!Y14&gt;=0.1),IF(AND(Bubble!Y14&gt;0,Bubble!Y14&lt;1),Bubble!Y14,1),0)</f>
        <v>0</v>
      </c>
      <c r="Z14" s="24">
        <f>IF(AND(ISNUMBER(Bubble!Z14),Bubble!Z14&gt;=0.1),IF(AND(Bubble!Z14&gt;0,Bubble!Z14&lt;1),Bubble!Z14,1),0)</f>
        <v>1</v>
      </c>
      <c r="AA14" s="17">
        <f>SUM(V14:Z14)</f>
        <v>1</v>
      </c>
    </row>
    <row r="15" spans="1:27" ht="15.75">
      <c r="A15" s="24">
        <f>IF(AND(ISNUMBER(Bubble!A15),Bubble!A15&gt;=0.1),IF(AND(Bubble!A15&gt;0,Bubble!A15&lt;1),Bubble!A15,1),0)</f>
        <v>1</v>
      </c>
      <c r="B15" s="24">
        <f>IF(AND(ISNUMBER(Bubble!B15),Bubble!B15&gt;=0.1),IF(AND(Bubble!B15&gt;0,Bubble!B15&lt;1),Bubble!B15,1),0)</f>
        <v>1</v>
      </c>
      <c r="C15" s="24">
        <f>IF(AND(ISNUMBER(Bubble!C15),Bubble!C15&gt;=0.1),IF(AND(Bubble!C15&gt;0,Bubble!C15&lt;1),Bubble!C15,1),0)</f>
        <v>1</v>
      </c>
      <c r="D15" s="24">
        <f>IF(AND(ISNUMBER(Bubble!D15),Bubble!D15&gt;=0.1),IF(AND(Bubble!D15&gt;0,Bubble!D15&lt;1),Bubble!D15,1),0)</f>
        <v>1</v>
      </c>
      <c r="E15" s="24">
        <f>IF(AND(ISNUMBER(Bubble!E15),Bubble!E15&gt;=0.1),IF(AND(Bubble!E15&gt;0,Bubble!E15&lt;1),Bubble!E15,1),0)</f>
        <v>1</v>
      </c>
      <c r="F15" s="19">
        <f>SUM(A15:E15)</f>
        <v>5</v>
      </c>
      <c r="G15" s="58"/>
      <c r="H15" s="24">
        <f>IF(AND(ISNUMBER(Bubble!H15),Bubble!H15&gt;=0.1),IF(AND(Bubble!H15&gt;0,Bubble!H15&lt;1),Bubble!H15,1),0)</f>
        <v>1</v>
      </c>
      <c r="I15" s="24">
        <f>IF(AND(ISNUMBER(Bubble!I15),Bubble!I15&gt;=0.1),IF(AND(Bubble!I15&gt;0,Bubble!I15&lt;1),Bubble!I15,1),0)</f>
        <v>1</v>
      </c>
      <c r="J15" s="24">
        <f>IF(AND(ISNUMBER(Bubble!J15),Bubble!J15&gt;=0.1),IF(AND(Bubble!J15&gt;0,Bubble!J15&lt;1),Bubble!J15,1),0)</f>
        <v>1</v>
      </c>
      <c r="K15" s="24">
        <f>IF(AND(ISNUMBER(Bubble!K15),Bubble!K15&gt;=0.1),IF(AND(Bubble!K15&gt;0,Bubble!K15&lt;1),Bubble!K15,1),0)</f>
        <v>1</v>
      </c>
      <c r="L15" s="24">
        <f>IF(AND(ISNUMBER(Bubble!L15),Bubble!L15&gt;=0.1),IF(AND(Bubble!L15&gt;0,Bubble!L15&lt;1),Bubble!L15,1),0)</f>
        <v>1</v>
      </c>
      <c r="M15" s="19">
        <f>SUM(H15:L15)</f>
        <v>5</v>
      </c>
      <c r="N15" s="58"/>
      <c r="O15" s="24">
        <f>IF(AND(ISNUMBER(Bubble!O15),Bubble!O15&gt;=0.1),IF(AND(Bubble!O15&gt;0,Bubble!O15&lt;1),Bubble!O15,1),0)</f>
        <v>1</v>
      </c>
      <c r="P15" s="24">
        <f>IF(AND(ISNUMBER(Bubble!P15),Bubble!P15&gt;=0.1),IF(AND(Bubble!P15&gt;0,Bubble!P15&lt;1),Bubble!P15,1),0)</f>
        <v>1</v>
      </c>
      <c r="Q15" s="24">
        <f>IF(AND(ISNUMBER(Bubble!Q15),Bubble!Q15&gt;=0.1),IF(AND(Bubble!Q15&gt;0,Bubble!Q15&lt;1),Bubble!Q15,1),0)</f>
        <v>1</v>
      </c>
      <c r="R15" s="24">
        <f>IF(AND(ISNUMBER(Bubble!R15),Bubble!R15&gt;=0.1),IF(AND(Bubble!R15&gt;0,Bubble!R15&lt;1),Bubble!R15,1),0)</f>
        <v>1</v>
      </c>
      <c r="S15" s="24">
        <f>IF(AND(ISNUMBER(Bubble!S15),Bubble!S15&gt;=0.1),IF(AND(Bubble!S15&gt;0,Bubble!S15&lt;1),Bubble!S15,1),0)</f>
        <v>1</v>
      </c>
      <c r="T15" s="19">
        <f>SUM(O15:S15)</f>
        <v>5</v>
      </c>
      <c r="U15" s="58"/>
      <c r="V15" s="24">
        <f>IF(AND(ISNUMBER(Bubble!V15),Bubble!V15&gt;=0.1),IF(AND(Bubble!V15&gt;0,Bubble!V15&lt;1),Bubble!V15,1),0)</f>
        <v>1</v>
      </c>
      <c r="W15" s="24">
        <f>IF(AND(ISNUMBER(Bubble!W15),Bubble!W15&gt;=0.1),IF(AND(Bubble!W15&gt;0,Bubble!W15&lt;1),Bubble!W15,1),0)</f>
        <v>1</v>
      </c>
      <c r="X15" s="24">
        <f>IF(AND(ISNUMBER(Bubble!X15),Bubble!X15&gt;=0.1),IF(AND(Bubble!X15&gt;0,Bubble!X15&lt;1),Bubble!X15,1),0)</f>
        <v>1</v>
      </c>
      <c r="Y15" s="24">
        <f>IF(AND(ISNUMBER(Bubble!Y15),Bubble!Y15&gt;=0.1),IF(AND(Bubble!Y15&gt;0,Bubble!Y15&lt;1),Bubble!Y15,1),0)</f>
        <v>1</v>
      </c>
      <c r="Z15" s="24">
        <f>IF(AND(ISNUMBER(Bubble!Z15),Bubble!Z15&gt;=0.1),IF(AND(Bubble!Z15&gt;0,Bubble!Z15&lt;1),Bubble!Z15,1),0)</f>
        <v>1</v>
      </c>
      <c r="AA15" s="17">
        <f>SUM(V15:Z15)</f>
        <v>5</v>
      </c>
    </row>
    <row r="16" spans="1:27" ht="15.75">
      <c r="A16" s="24">
        <f>IF(AND(ISNUMBER(Bubble!A16),Bubble!A16&gt;=0.1),IF(AND(Bubble!A16&gt;0,Bubble!A16&lt;1),Bubble!A16,1),0)</f>
        <v>1</v>
      </c>
      <c r="B16" s="24">
        <f>IF(AND(ISNUMBER(Bubble!B16),Bubble!B16&gt;=0.1),IF(AND(Bubble!B16&gt;0,Bubble!B16&lt;1),Bubble!B16,1),0)</f>
        <v>1</v>
      </c>
      <c r="C16" s="24">
        <f>IF(AND(ISNUMBER(Bubble!C16),Bubble!C16&gt;=0.1),IF(AND(Bubble!C16&gt;0,Bubble!C16&lt;1),Bubble!C16,1),0)</f>
        <v>1</v>
      </c>
      <c r="D16" s="24">
        <f>IF(AND(ISNUMBER(Bubble!D16),Bubble!D16&gt;=0.1),IF(AND(Bubble!D16&gt;0,Bubble!D16&lt;1),Bubble!D16,1),0)</f>
        <v>1</v>
      </c>
      <c r="E16" s="24">
        <f>IF(AND(ISNUMBER(Bubble!E16),Bubble!E16&gt;=0.1),IF(AND(Bubble!E16&gt;0,Bubble!E16&lt;1),Bubble!E16,1),0)</f>
        <v>1</v>
      </c>
      <c r="F16" s="19">
        <f>SUM(A16:E16)</f>
        <v>5</v>
      </c>
      <c r="G16" s="58"/>
      <c r="H16" s="24">
        <f>IF(AND(ISNUMBER(Bubble!H16),Bubble!H16&gt;=0.1),IF(AND(Bubble!H16&gt;0,Bubble!H16&lt;1),Bubble!H16,1),0)</f>
        <v>1</v>
      </c>
      <c r="I16" s="24">
        <f>IF(AND(ISNUMBER(Bubble!I16),Bubble!I16&gt;=0.1),IF(AND(Bubble!I16&gt;0,Bubble!I16&lt;1),Bubble!I16,1),0)</f>
        <v>1</v>
      </c>
      <c r="J16" s="24">
        <f>IF(AND(ISNUMBER(Bubble!J16),Bubble!J16&gt;=0.1),IF(AND(Bubble!J16&gt;0,Bubble!J16&lt;1),Bubble!J16,1),0)</f>
        <v>1</v>
      </c>
      <c r="K16" s="24">
        <f>IF(AND(ISNUMBER(Bubble!K16),Bubble!K16&gt;=0.1),IF(AND(Bubble!K16&gt;0,Bubble!K16&lt;1),Bubble!K16,1),0)</f>
        <v>1</v>
      </c>
      <c r="L16" s="24">
        <f>IF(AND(ISNUMBER(Bubble!L16),Bubble!L16&gt;=0.1),IF(AND(Bubble!L16&gt;0,Bubble!L16&lt;1),Bubble!L16,1),0)</f>
        <v>1</v>
      </c>
      <c r="M16" s="19">
        <f>SUM(H16:L16)</f>
        <v>5</v>
      </c>
      <c r="N16" s="58"/>
      <c r="O16" s="24">
        <f>IF(AND(ISNUMBER(Bubble!O16),Bubble!O16&gt;=0.1),IF(AND(Bubble!O16&gt;0,Bubble!O16&lt;1),Bubble!O16,1),0)</f>
        <v>1</v>
      </c>
      <c r="P16" s="24">
        <f>IF(AND(ISNUMBER(Bubble!P16),Bubble!P16&gt;=0.1),IF(AND(Bubble!P16&gt;0,Bubble!P16&lt;1),Bubble!P16,1),0)</f>
        <v>1</v>
      </c>
      <c r="Q16" s="24">
        <f>IF(AND(ISNUMBER(Bubble!Q16),Bubble!Q16&gt;=0.1),IF(AND(Bubble!Q16&gt;0,Bubble!Q16&lt;1),Bubble!Q16,1),0)</f>
        <v>1</v>
      </c>
      <c r="R16" s="24">
        <f>IF(AND(ISNUMBER(Bubble!R16),Bubble!R16&gt;=0.1),IF(AND(Bubble!R16&gt;0,Bubble!R16&lt;1),Bubble!R16,1),0)</f>
        <v>1</v>
      </c>
      <c r="S16" s="24">
        <f>IF(AND(ISNUMBER(Bubble!S16),Bubble!S16&gt;=0.1),IF(AND(Bubble!S16&gt;0,Bubble!S16&lt;1),Bubble!S16,1),0)</f>
        <v>1</v>
      </c>
      <c r="T16" s="19">
        <f>SUM(O16:S16)</f>
        <v>5</v>
      </c>
      <c r="U16" s="58"/>
      <c r="V16" s="24">
        <f>IF(AND(ISNUMBER(Bubble!V16),Bubble!V16&gt;=0.1),IF(AND(Bubble!V16&gt;0,Bubble!V16&lt;1),Bubble!V16,1),0)</f>
        <v>1</v>
      </c>
      <c r="W16" s="24">
        <f>IF(AND(ISNUMBER(Bubble!W16),Bubble!W16&gt;=0.1),IF(AND(Bubble!W16&gt;0,Bubble!W16&lt;1),Bubble!W16,1),0)</f>
        <v>1</v>
      </c>
      <c r="X16" s="24">
        <f>IF(AND(ISNUMBER(Bubble!X16),Bubble!X16&gt;=0.1),IF(AND(Bubble!X16&gt;0,Bubble!X16&lt;1),Bubble!X16,1),0)</f>
        <v>1</v>
      </c>
      <c r="Y16" s="24">
        <f>IF(AND(ISNUMBER(Bubble!Y16),Bubble!Y16&gt;=0.1),IF(AND(Bubble!Y16&gt;0,Bubble!Y16&lt;1),Bubble!Y16,1),0)</f>
        <v>1</v>
      </c>
      <c r="Z16" s="24">
        <f>IF(AND(ISNUMBER(Bubble!Z16),Bubble!Z16&gt;=0.1),IF(AND(Bubble!Z16&gt;0,Bubble!Z16&lt;1),Bubble!Z16,1),0)</f>
        <v>1</v>
      </c>
      <c r="AA16" s="17">
        <f>SUM(V16:Z16)</f>
        <v>5</v>
      </c>
    </row>
    <row r="17" spans="1:27" ht="15.75">
      <c r="A17" s="24">
        <f>IF(AND(ISNUMBER(Bubble!A17),Bubble!A17&gt;=0.1),IF(AND(Bubble!A17&gt;0,Bubble!A17&lt;1),Bubble!A17,1),0)</f>
        <v>1</v>
      </c>
      <c r="B17" s="24">
        <f>IF(AND(ISNUMBER(Bubble!B17),Bubble!B17&gt;=0.1),IF(AND(Bubble!B17&gt;0,Bubble!B17&lt;1),Bubble!B17,1),0)</f>
        <v>1</v>
      </c>
      <c r="C17" s="24">
        <f>IF(AND(ISNUMBER(Bubble!C17),Bubble!C17&gt;=0.1),IF(AND(Bubble!C17&gt;0,Bubble!C17&lt;1),Bubble!C17,1),0)</f>
        <v>1</v>
      </c>
      <c r="D17" s="24">
        <f>IF(AND(ISNUMBER(Bubble!D17),Bubble!D17&gt;=0.1),IF(AND(Bubble!D17&gt;0,Bubble!D17&lt;1),Bubble!D17,1),0)</f>
        <v>0</v>
      </c>
      <c r="E17" s="24">
        <f>IF(AND(ISNUMBER(Bubble!E17),Bubble!E17&gt;=0.1),IF(AND(Bubble!E17&gt;0,Bubble!E17&lt;1),Bubble!E17,1),0)</f>
        <v>0</v>
      </c>
      <c r="F17" s="19">
        <f>SUM(A17:E17)</f>
        <v>3</v>
      </c>
      <c r="G17" s="58"/>
      <c r="H17" s="24">
        <f>IF(AND(ISNUMBER(Bubble!H17),Bubble!H17&gt;=0.1),IF(AND(Bubble!H17&gt;0,Bubble!H17&lt;1),Bubble!H17,1),0)</f>
        <v>0</v>
      </c>
      <c r="I17" s="24">
        <f>IF(AND(ISNUMBER(Bubble!I17),Bubble!I17&gt;=0.1),IF(AND(Bubble!I17&gt;0,Bubble!I17&lt;1),Bubble!I17,1),0)</f>
        <v>0</v>
      </c>
      <c r="J17" s="24">
        <f>IF(AND(ISNUMBER(Bubble!J17),Bubble!J17&gt;=0.1),IF(AND(Bubble!J17&gt;0,Bubble!J17&lt;1),Bubble!J17,1),0)</f>
        <v>0</v>
      </c>
      <c r="K17" s="24">
        <f>IF(AND(ISNUMBER(Bubble!K17),Bubble!K17&gt;=0.1),IF(AND(Bubble!K17&gt;0,Bubble!K17&lt;1),Bubble!K17,1),0)</f>
        <v>1</v>
      </c>
      <c r="L17" s="24">
        <f>IF(AND(ISNUMBER(Bubble!L17),Bubble!L17&gt;=0.1),IF(AND(Bubble!L17&gt;0,Bubble!L17&lt;1),Bubble!L17,1),0)</f>
        <v>1</v>
      </c>
      <c r="M17" s="19">
        <f>SUM(H17:L17)</f>
        <v>2</v>
      </c>
      <c r="N17" s="58"/>
      <c r="O17" s="24">
        <f>IF(AND(ISNUMBER(Bubble!O17),Bubble!O17&gt;=0.1),IF(AND(Bubble!O17&gt;0,Bubble!O17&lt;1),Bubble!O17,1),0)</f>
        <v>1</v>
      </c>
      <c r="P17" s="24">
        <f>IF(AND(ISNUMBER(Bubble!P17),Bubble!P17&gt;=0.1),IF(AND(Bubble!P17&gt;0,Bubble!P17&lt;1),Bubble!P17,1),0)</f>
        <v>1</v>
      </c>
      <c r="Q17" s="24">
        <f>IF(AND(ISNUMBER(Bubble!Q17),Bubble!Q17&gt;=0.1),IF(AND(Bubble!Q17&gt;0,Bubble!Q17&lt;1),Bubble!Q17,1),0)</f>
        <v>1</v>
      </c>
      <c r="R17" s="24">
        <f>IF(AND(ISNUMBER(Bubble!R17),Bubble!R17&gt;=0.1),IF(AND(Bubble!R17&gt;0,Bubble!R17&lt;1),Bubble!R17,1),0)</f>
        <v>1</v>
      </c>
      <c r="S17" s="24">
        <f>IF(AND(ISNUMBER(Bubble!S17),Bubble!S17&gt;=0.1),IF(AND(Bubble!S17&gt;0,Bubble!S17&lt;1),Bubble!S17,1),0)</f>
        <v>1</v>
      </c>
      <c r="T17" s="19">
        <f>SUM(O17:S17)</f>
        <v>5</v>
      </c>
      <c r="U17" s="58"/>
      <c r="V17" s="24">
        <f>IF(AND(ISNUMBER(Bubble!V17),Bubble!V17&gt;=0.1),IF(AND(Bubble!V17&gt;0,Bubble!V17&lt;1),Bubble!V17,1),0)</f>
        <v>0</v>
      </c>
      <c r="W17" s="24">
        <f>IF(AND(ISNUMBER(Bubble!W17),Bubble!W17&gt;=0.1),IF(AND(Bubble!W17&gt;0,Bubble!W17&lt;1),Bubble!W17,1),0)</f>
        <v>1</v>
      </c>
      <c r="X17" s="24">
        <f>IF(AND(ISNUMBER(Bubble!X17),Bubble!X17&gt;=0.1),IF(AND(Bubble!X17&gt;0,Bubble!X17&lt;1),Bubble!X17,1),0)</f>
        <v>1</v>
      </c>
      <c r="Y17" s="24">
        <f>IF(AND(ISNUMBER(Bubble!Y17),Bubble!Y17&gt;=0.1),IF(AND(Bubble!Y17&gt;0,Bubble!Y17&lt;1),Bubble!Y17,1),0)</f>
        <v>1</v>
      </c>
      <c r="Z17" s="24">
        <f>IF(AND(ISNUMBER(Bubble!Z17),Bubble!Z17&gt;=0.1),IF(AND(Bubble!Z17&gt;0,Bubble!Z17&lt;1),Bubble!Z17,1),0)</f>
        <v>1</v>
      </c>
      <c r="AA17" s="17">
        <f>SUM(V17:Z17)</f>
        <v>4</v>
      </c>
    </row>
    <row r="18" spans="1:27" ht="15.75">
      <c r="A18" s="24">
        <f>IF(AND(ISNUMBER(Bubble!A18),Bubble!A18&gt;=0.1),IF(AND(Bubble!A18&gt;0,Bubble!A18&lt;1),Bubble!A18,1),0)</f>
        <v>1</v>
      </c>
      <c r="B18" s="24">
        <f>IF(AND(ISNUMBER(Bubble!B18),Bubble!B18&gt;=0.1),IF(AND(Bubble!B18&gt;0,Bubble!B18&lt;1),Bubble!B18,1),0)</f>
        <v>1</v>
      </c>
      <c r="C18" s="24">
        <f>IF(AND(ISNUMBER(Bubble!C18),Bubble!C18&gt;=0.1),IF(AND(Bubble!C18&gt;0,Bubble!C18&lt;1),Bubble!C18,1),0)</f>
        <v>1</v>
      </c>
      <c r="D18" s="24">
        <f>IF(AND(ISNUMBER(Bubble!D18),Bubble!D18&gt;=0.1),IF(AND(Bubble!D18&gt;0,Bubble!D18&lt;1),Bubble!D18,1),0)</f>
        <v>1</v>
      </c>
      <c r="E18" s="24">
        <f>IF(AND(ISNUMBER(Bubble!E18),Bubble!E18&gt;=0.1),IF(AND(Bubble!E18&gt;0,Bubble!E18&lt;1),Bubble!E18,1),0)</f>
        <v>1</v>
      </c>
      <c r="F18" s="19">
        <f>SUM(A18:E18)</f>
        <v>5</v>
      </c>
      <c r="G18" s="58"/>
      <c r="H18" s="24">
        <f>IF(AND(ISNUMBER(Bubble!H18),Bubble!H18&gt;=0.1),IF(AND(Bubble!H18&gt;0,Bubble!H18&lt;1),Bubble!H18,1),0)</f>
        <v>0</v>
      </c>
      <c r="I18" s="24">
        <f>IF(AND(ISNUMBER(Bubble!I18),Bubble!I18&gt;=0.1),IF(AND(Bubble!I18&gt;0,Bubble!I18&lt;1),Bubble!I18,1),0)</f>
        <v>0</v>
      </c>
      <c r="J18" s="24">
        <f>IF(AND(ISNUMBER(Bubble!J18),Bubble!J18&gt;=0.1),IF(AND(Bubble!J18&gt;0,Bubble!J18&lt;1),Bubble!J18,1),0)</f>
        <v>0</v>
      </c>
      <c r="K18" s="24">
        <f>IF(AND(ISNUMBER(Bubble!K18),Bubble!K18&gt;=0.1),IF(AND(Bubble!K18&gt;0,Bubble!K18&lt;1),Bubble!K18,1),0)</f>
        <v>0</v>
      </c>
      <c r="L18" s="24">
        <f>IF(AND(ISNUMBER(Bubble!L18),Bubble!L18&gt;=0.1),IF(AND(Bubble!L18&gt;0,Bubble!L18&lt;1),Bubble!L18,1),0)</f>
        <v>0</v>
      </c>
      <c r="M18" s="19">
        <f>SUM(H18:L18)</f>
        <v>0</v>
      </c>
      <c r="N18" s="58"/>
      <c r="O18" s="24">
        <f>IF(AND(ISNUMBER(Bubble!O18),Bubble!O18&gt;=0.1),IF(AND(Bubble!O18&gt;0,Bubble!O18&lt;1),Bubble!O18,1),0)</f>
        <v>1</v>
      </c>
      <c r="P18" s="24">
        <f>IF(AND(ISNUMBER(Bubble!P18),Bubble!P18&gt;=0.1),IF(AND(Bubble!P18&gt;0,Bubble!P18&lt;1),Bubble!P18,1),0)</f>
        <v>1</v>
      </c>
      <c r="Q18" s="24">
        <f>IF(AND(ISNUMBER(Bubble!Q18),Bubble!Q18&gt;=0.1),IF(AND(Bubble!Q18&gt;0,Bubble!Q18&lt;1),Bubble!Q18,1),0)</f>
        <v>1</v>
      </c>
      <c r="R18" s="24">
        <f>IF(AND(ISNUMBER(Bubble!R18),Bubble!R18&gt;=0.1),IF(AND(Bubble!R18&gt;0,Bubble!R18&lt;1),Bubble!R18,1),0)</f>
        <v>1</v>
      </c>
      <c r="S18" s="24">
        <f>IF(AND(ISNUMBER(Bubble!S18),Bubble!S18&gt;=0.1),IF(AND(Bubble!S18&gt;0,Bubble!S18&lt;1),Bubble!S18,1),0)</f>
        <v>0</v>
      </c>
      <c r="T18" s="19">
        <f>SUM(O18:S18)</f>
        <v>4</v>
      </c>
      <c r="U18" s="58"/>
      <c r="V18" s="24">
        <f>IF(AND(ISNUMBER(Bubble!V18),Bubble!V18&gt;=0.1),IF(AND(Bubble!V18&gt;0,Bubble!V18&lt;1),Bubble!V18,1),0)</f>
        <v>1</v>
      </c>
      <c r="W18" s="24">
        <f>IF(AND(ISNUMBER(Bubble!W18),Bubble!W18&gt;=0.1),IF(AND(Bubble!W18&gt;0,Bubble!W18&lt;1),Bubble!W18,1),0)</f>
        <v>1</v>
      </c>
      <c r="X18" s="24">
        <f>IF(AND(ISNUMBER(Bubble!X18),Bubble!X18&gt;=0.1),IF(AND(Bubble!X18&gt;0,Bubble!X18&lt;1),Bubble!X18,1),0)</f>
        <v>1</v>
      </c>
      <c r="Y18" s="24">
        <f>IF(AND(ISNUMBER(Bubble!Y18),Bubble!Y18&gt;=0.1),IF(AND(Bubble!Y18&gt;0,Bubble!Y18&lt;1),Bubble!Y18,1),0)</f>
        <v>1</v>
      </c>
      <c r="Z18" s="24">
        <f>IF(AND(ISNUMBER(Bubble!Z18),Bubble!Z18&gt;=0.1),IF(AND(Bubble!Z18&gt;0,Bubble!Z18&lt;1),Bubble!Z18,1),0)</f>
        <v>0</v>
      </c>
      <c r="AA18" s="17">
        <f>SUM(V18:Z18)</f>
        <v>4</v>
      </c>
    </row>
    <row r="19" spans="1:27" ht="15.75">
      <c r="A19" s="109" t="s">
        <v>5</v>
      </c>
      <c r="B19" s="101"/>
      <c r="C19" s="101"/>
      <c r="D19" s="101"/>
      <c r="E19" s="102"/>
      <c r="F19" s="20">
        <f>SUM(F13:F18)</f>
        <v>20</v>
      </c>
      <c r="G19" s="58"/>
      <c r="H19" s="100" t="s">
        <v>5</v>
      </c>
      <c r="I19" s="101"/>
      <c r="J19" s="101"/>
      <c r="K19" s="101"/>
      <c r="L19" s="102"/>
      <c r="M19" s="20">
        <f>SUM(M13:M18)</f>
        <v>17</v>
      </c>
      <c r="N19" s="58"/>
      <c r="O19" s="100" t="s">
        <v>5</v>
      </c>
      <c r="P19" s="101"/>
      <c r="Q19" s="101"/>
      <c r="R19" s="101"/>
      <c r="S19" s="102"/>
      <c r="T19" s="20">
        <f>SUM(T13:T18)</f>
        <v>22</v>
      </c>
      <c r="U19" s="58"/>
      <c r="V19" s="100" t="s">
        <v>5</v>
      </c>
      <c r="W19" s="101"/>
      <c r="X19" s="101"/>
      <c r="Y19" s="101"/>
      <c r="Z19" s="102"/>
      <c r="AA19" s="18">
        <f>SUM(AA13:AA18)</f>
        <v>19</v>
      </c>
    </row>
    <row r="20" spans="1:27" ht="15.75" thickBot="1">
      <c r="A20" s="111"/>
      <c r="B20" s="112"/>
      <c r="C20" s="112"/>
      <c r="D20" s="112"/>
      <c r="E20" s="112"/>
      <c r="F20" s="112"/>
      <c r="G20" s="58"/>
      <c r="H20" s="112"/>
      <c r="I20" s="112"/>
      <c r="J20" s="112"/>
      <c r="K20" s="112"/>
      <c r="L20" s="112"/>
      <c r="M20" s="112"/>
      <c r="N20" s="58"/>
      <c r="O20" s="112"/>
      <c r="P20" s="112"/>
      <c r="Q20" s="112"/>
      <c r="R20" s="112"/>
      <c r="S20" s="112"/>
      <c r="T20" s="112"/>
      <c r="U20" s="58"/>
      <c r="V20" s="112"/>
      <c r="W20" s="112"/>
      <c r="X20" s="112"/>
      <c r="Y20" s="112"/>
      <c r="Z20" s="112"/>
      <c r="AA20" s="113"/>
    </row>
    <row r="21" spans="1:27" ht="20.25" customHeight="1" thickTop="1">
      <c r="A21" s="60" t="s">
        <v>27</v>
      </c>
      <c r="B21" s="61"/>
      <c r="C21" s="61"/>
      <c r="D21" s="61"/>
      <c r="E21" s="61"/>
      <c r="F21" s="1"/>
      <c r="G21" s="58"/>
      <c r="H21" s="60" t="s">
        <v>28</v>
      </c>
      <c r="I21" s="61"/>
      <c r="J21" s="61"/>
      <c r="K21" s="61"/>
      <c r="L21" s="61"/>
      <c r="M21" s="1"/>
      <c r="N21" s="58"/>
      <c r="O21" s="60" t="s">
        <v>29</v>
      </c>
      <c r="P21" s="61"/>
      <c r="Q21" s="61"/>
      <c r="R21" s="61"/>
      <c r="S21" s="61"/>
      <c r="T21" s="5"/>
      <c r="U21" s="58"/>
      <c r="V21" s="60" t="s">
        <v>30</v>
      </c>
      <c r="W21" s="61"/>
      <c r="X21" s="61"/>
      <c r="Y21" s="61"/>
      <c r="Z21" s="61"/>
      <c r="AA21" s="9"/>
    </row>
    <row r="22" spans="1:27">
      <c r="A22" s="8" t="s">
        <v>0</v>
      </c>
      <c r="B22" s="4" t="s">
        <v>1</v>
      </c>
      <c r="C22" s="4" t="s">
        <v>2</v>
      </c>
      <c r="D22" s="4" t="s">
        <v>3</v>
      </c>
      <c r="E22" s="4" t="s">
        <v>4</v>
      </c>
      <c r="F22" s="10"/>
      <c r="G22" s="58"/>
      <c r="H22" s="4" t="s">
        <v>0</v>
      </c>
      <c r="I22" s="4" t="s">
        <v>1</v>
      </c>
      <c r="J22" s="4" t="s">
        <v>2</v>
      </c>
      <c r="K22" s="4" t="s">
        <v>3</v>
      </c>
      <c r="L22" s="4" t="s">
        <v>4</v>
      </c>
      <c r="M22" s="10"/>
      <c r="N22" s="58"/>
      <c r="O22" s="4" t="s">
        <v>0</v>
      </c>
      <c r="P22" s="4" t="s">
        <v>1</v>
      </c>
      <c r="Q22" s="4" t="s">
        <v>2</v>
      </c>
      <c r="R22" s="4" t="s">
        <v>3</v>
      </c>
      <c r="S22" s="4" t="s">
        <v>4</v>
      </c>
      <c r="T22" s="10"/>
      <c r="U22" s="58"/>
      <c r="V22" s="4" t="s">
        <v>0</v>
      </c>
      <c r="W22" s="4" t="s">
        <v>1</v>
      </c>
      <c r="X22" s="4" t="s">
        <v>2</v>
      </c>
      <c r="Y22" s="4" t="s">
        <v>3</v>
      </c>
      <c r="Z22" s="4" t="s">
        <v>4</v>
      </c>
      <c r="AA22" s="15"/>
    </row>
    <row r="23" spans="1:27" ht="15.75">
      <c r="A23" s="24">
        <f>IF(AND(ISNUMBER(Bubble!A23),Bubble!A23&gt;=0.1),IF(AND(Bubble!A23&gt;0,Bubble!A23&lt;1),Bubble!A23,1),0)</f>
        <v>0</v>
      </c>
      <c r="B23" s="24">
        <f>IF(AND(ISNUMBER(Bubble!B23),Bubble!B23&gt;=0.1),IF(AND(Bubble!B23&gt;0,Bubble!B23&lt;1),Bubble!B23,1),0)</f>
        <v>0</v>
      </c>
      <c r="C23" s="24">
        <f>IF(AND(ISNUMBER(Bubble!C23),Bubble!C23&gt;=0.1),IF(AND(Bubble!C23&gt;0,Bubble!C23&lt;1),Bubble!C23,1),0)</f>
        <v>0</v>
      </c>
      <c r="D23" s="24">
        <f>IF(AND(ISNUMBER(Bubble!D23),Bubble!D23&gt;=0.1),IF(AND(Bubble!D23&gt;0,Bubble!D23&lt;1),Bubble!D23,1),0)</f>
        <v>0</v>
      </c>
      <c r="E23" s="24">
        <f>IF(AND(ISNUMBER(Bubble!E23),Bubble!E23&gt;=0.1),IF(AND(Bubble!E23&gt;0,Bubble!E23&lt;1),Bubble!E23,1),0)</f>
        <v>1</v>
      </c>
      <c r="F23" s="19">
        <f>SUM(A23:E23)</f>
        <v>1</v>
      </c>
      <c r="G23" s="58"/>
      <c r="H23" s="24">
        <f>IF(AND(ISNUMBER(Bubble!H23),Bubble!H23&gt;=0.1),IF(AND(Bubble!H23&gt;0,Bubble!H23&lt;1),Bubble!H23,1),0)</f>
        <v>1</v>
      </c>
      <c r="I23" s="24">
        <f>IF(AND(ISNUMBER(Bubble!I23),Bubble!I23&gt;=0.1),IF(AND(Bubble!I23&gt;0,Bubble!I23&lt;1),Bubble!I23,1),0)</f>
        <v>1</v>
      </c>
      <c r="J23" s="24">
        <f>IF(AND(ISNUMBER(Bubble!J23),Bubble!J23&gt;=0.1),IF(AND(Bubble!J23&gt;0,Bubble!J23&lt;1),Bubble!J23,1),0)</f>
        <v>1</v>
      </c>
      <c r="K23" s="24">
        <f>IF(AND(ISNUMBER(Bubble!K23),Bubble!K23&gt;=0.1),IF(AND(Bubble!K23&gt;0,Bubble!K23&lt;1),Bubble!K23,1),0)</f>
        <v>1</v>
      </c>
      <c r="L23" s="24">
        <f>IF(AND(ISNUMBER(Bubble!L23),Bubble!L23&gt;=0.1),IF(AND(Bubble!L23&gt;0,Bubble!L23&lt;1),Bubble!L23,1),0)</f>
        <v>1</v>
      </c>
      <c r="M23" s="19">
        <f>SUM(H23:L23)</f>
        <v>5</v>
      </c>
      <c r="N23" s="58"/>
      <c r="O23" s="24">
        <f>IF(AND(ISNUMBER(Bubble!O23),Bubble!O23&gt;=0.1),IF(AND(Bubble!O23&gt;0,Bubble!O23&lt;1),Bubble!O23,1),0)</f>
        <v>0</v>
      </c>
      <c r="P23" s="24">
        <f>IF(AND(ISNUMBER(Bubble!P23),Bubble!P23&gt;=0.1),IF(AND(Bubble!P23&gt;0,Bubble!P23&lt;1),Bubble!P23,1),0)</f>
        <v>0</v>
      </c>
      <c r="Q23" s="24">
        <f>IF(AND(ISNUMBER(Bubble!Q23),Bubble!Q23&gt;=0.1),IF(AND(Bubble!Q23&gt;0,Bubble!Q23&lt;1),Bubble!Q23,1),0)</f>
        <v>1</v>
      </c>
      <c r="R23" s="24">
        <f>IF(AND(ISNUMBER(Bubble!R23),Bubble!R23&gt;=0.1),IF(AND(Bubble!R23&gt;0,Bubble!R23&lt;1),Bubble!R23,1),0)</f>
        <v>1</v>
      </c>
      <c r="S23" s="24">
        <f>IF(AND(ISNUMBER(Bubble!S23),Bubble!S23&gt;=0.1),IF(AND(Bubble!S23&gt;0,Bubble!S23&lt;1),Bubble!S23,1),0)</f>
        <v>1</v>
      </c>
      <c r="T23" s="19">
        <f>SUM(O23:S23)</f>
        <v>3</v>
      </c>
      <c r="U23" s="58"/>
      <c r="V23" s="24">
        <f>IF(AND(ISNUMBER(Bubble!V23),Bubble!V23&gt;=0.1),IF(AND(Bubble!V23&gt;0,Bubble!V23&lt;1),Bubble!V23,1),0)</f>
        <v>1</v>
      </c>
      <c r="W23" s="24">
        <f>IF(AND(ISNUMBER(Bubble!W23),Bubble!W23&gt;=0.1),IF(AND(Bubble!W23&gt;0,Bubble!W23&lt;1),Bubble!W23,1),0)</f>
        <v>1</v>
      </c>
      <c r="X23" s="24">
        <f>IF(AND(ISNUMBER(Bubble!X23),Bubble!X23&gt;=0.1),IF(AND(Bubble!X23&gt;0,Bubble!X23&lt;1),Bubble!X23,1),0)</f>
        <v>1</v>
      </c>
      <c r="Y23" s="24">
        <f>IF(AND(ISNUMBER(Bubble!Y23),Bubble!Y23&gt;=0.1),IF(AND(Bubble!Y23&gt;0,Bubble!Y23&lt;1),Bubble!Y23,1),0)</f>
        <v>1</v>
      </c>
      <c r="Z23" s="24">
        <f>IF(AND(ISNUMBER(Bubble!Z23),Bubble!Z23&gt;=0.1),IF(AND(Bubble!Z23&gt;0,Bubble!Z23&lt;1),Bubble!Z23,1),0)</f>
        <v>1</v>
      </c>
      <c r="AA23" s="17">
        <f>SUM(V23:Z23)</f>
        <v>5</v>
      </c>
    </row>
    <row r="24" spans="1:27" ht="15.75">
      <c r="A24" s="24">
        <f>IF(AND(ISNUMBER(Bubble!A24),Bubble!A24&gt;=0.1),IF(AND(Bubble!A24&gt;0,Bubble!A24&lt;1),Bubble!A24,1),0)</f>
        <v>1</v>
      </c>
      <c r="B24" s="24">
        <f>IF(AND(ISNUMBER(Bubble!B24),Bubble!B24&gt;=0.1),IF(AND(Bubble!B24&gt;0,Bubble!B24&lt;1),Bubble!B24,1),0)</f>
        <v>1</v>
      </c>
      <c r="C24" s="24">
        <f>IF(AND(ISNUMBER(Bubble!C24),Bubble!C24&gt;=0.1),IF(AND(Bubble!C24&gt;0,Bubble!C24&lt;1),Bubble!C24,1),0)</f>
        <v>1</v>
      </c>
      <c r="D24" s="24">
        <f>IF(AND(ISNUMBER(Bubble!D24),Bubble!D24&gt;=0.1),IF(AND(Bubble!D24&gt;0,Bubble!D24&lt;1),Bubble!D24,1),0)</f>
        <v>1</v>
      </c>
      <c r="E24" s="24">
        <f>IF(AND(ISNUMBER(Bubble!E24),Bubble!E24&gt;=0.1),IF(AND(Bubble!E24&gt;0,Bubble!E24&lt;1),Bubble!E24,1),0)</f>
        <v>1</v>
      </c>
      <c r="F24" s="19">
        <f>SUM(A24:E24)</f>
        <v>5</v>
      </c>
      <c r="G24" s="58"/>
      <c r="H24" s="24">
        <f>IF(AND(ISNUMBER(Bubble!H24),Bubble!H24&gt;=0.1),IF(AND(Bubble!H24&gt;0,Bubble!H24&lt;1),Bubble!H24,1),0)</f>
        <v>1</v>
      </c>
      <c r="I24" s="24">
        <f>IF(AND(ISNUMBER(Bubble!I24),Bubble!I24&gt;=0.1),IF(AND(Bubble!I24&gt;0,Bubble!I24&lt;1),Bubble!I24,1),0)</f>
        <v>1</v>
      </c>
      <c r="J24" s="24">
        <f>IF(AND(ISNUMBER(Bubble!J24),Bubble!J24&gt;=0.1),IF(AND(Bubble!J24&gt;0,Bubble!J24&lt;1),Bubble!J24,1),0)</f>
        <v>1</v>
      </c>
      <c r="K24" s="24">
        <f>IF(AND(ISNUMBER(Bubble!K24),Bubble!K24&gt;=0.1),IF(AND(Bubble!K24&gt;0,Bubble!K24&lt;1),Bubble!K24,1),0)</f>
        <v>1</v>
      </c>
      <c r="L24" s="24">
        <f>IF(AND(ISNUMBER(Bubble!L24),Bubble!L24&gt;=0.1),IF(AND(Bubble!L24&gt;0,Bubble!L24&lt;1),Bubble!L24,1),0)</f>
        <v>1</v>
      </c>
      <c r="M24" s="19">
        <f>SUM(H24:L24)</f>
        <v>5</v>
      </c>
      <c r="N24" s="58"/>
      <c r="O24" s="24">
        <f>IF(AND(ISNUMBER(Bubble!O24),Bubble!O24&gt;=0.1),IF(AND(Bubble!O24&gt;0,Bubble!O24&lt;1),Bubble!O24,1),0)</f>
        <v>1</v>
      </c>
      <c r="P24" s="24">
        <f>IF(AND(ISNUMBER(Bubble!P24),Bubble!P24&gt;=0.1),IF(AND(Bubble!P24&gt;0,Bubble!P24&lt;1),Bubble!P24,1),0)</f>
        <v>1</v>
      </c>
      <c r="Q24" s="24">
        <f>IF(AND(ISNUMBER(Bubble!Q24),Bubble!Q24&gt;=0.1),IF(AND(Bubble!Q24&gt;0,Bubble!Q24&lt;1),Bubble!Q24,1),0)</f>
        <v>1</v>
      </c>
      <c r="R24" s="24">
        <f>IF(AND(ISNUMBER(Bubble!R24),Bubble!R24&gt;=0.1),IF(AND(Bubble!R24&gt;0,Bubble!R24&lt;1),Bubble!R24,1),0)</f>
        <v>1</v>
      </c>
      <c r="S24" s="24">
        <f>IF(AND(ISNUMBER(Bubble!S24),Bubble!S24&gt;=0.1),IF(AND(Bubble!S24&gt;0,Bubble!S24&lt;1),Bubble!S24,1),0)</f>
        <v>1</v>
      </c>
      <c r="T24" s="19">
        <f>SUM(O24:S24)</f>
        <v>5</v>
      </c>
      <c r="U24" s="58"/>
      <c r="V24" s="24">
        <f>IF(AND(ISNUMBER(Bubble!V24),Bubble!V24&gt;=0.1),IF(AND(Bubble!V24&gt;0,Bubble!V24&lt;1),Bubble!V24,1),0)</f>
        <v>1</v>
      </c>
      <c r="W24" s="24">
        <f>IF(AND(ISNUMBER(Bubble!W24),Bubble!W24&gt;=0.1),IF(AND(Bubble!W24&gt;0,Bubble!W24&lt;1),Bubble!W24,1),0)</f>
        <v>1</v>
      </c>
      <c r="X24" s="24">
        <f>IF(AND(ISNUMBER(Bubble!X24),Bubble!X24&gt;=0.1),IF(AND(Bubble!X24&gt;0,Bubble!X24&lt;1),Bubble!X24,1),0)</f>
        <v>1</v>
      </c>
      <c r="Y24" s="24">
        <f>IF(AND(ISNUMBER(Bubble!Y24),Bubble!Y24&gt;=0.1),IF(AND(Bubble!Y24&gt;0,Bubble!Y24&lt;1),Bubble!Y24,1),0)</f>
        <v>1</v>
      </c>
      <c r="Z24" s="24">
        <f>IF(AND(ISNUMBER(Bubble!Z24),Bubble!Z24&gt;=0.1),IF(AND(Bubble!Z24&gt;0,Bubble!Z24&lt;1),Bubble!Z24,1),0)</f>
        <v>1</v>
      </c>
      <c r="AA24" s="17">
        <f>SUM(V24:Z24)</f>
        <v>5</v>
      </c>
    </row>
    <row r="25" spans="1:27" ht="15.75">
      <c r="A25" s="24">
        <f>IF(AND(ISNUMBER(Bubble!A25),Bubble!A25&gt;=0.1),IF(AND(Bubble!A25&gt;0,Bubble!A25&lt;1),Bubble!A25,1),0)</f>
        <v>1</v>
      </c>
      <c r="B25" s="24">
        <f>IF(AND(ISNUMBER(Bubble!B25),Bubble!B25&gt;=0.1),IF(AND(Bubble!B25&gt;0,Bubble!B25&lt;1),Bubble!B25,1),0)</f>
        <v>1</v>
      </c>
      <c r="C25" s="24">
        <f>IF(AND(ISNUMBER(Bubble!C25),Bubble!C25&gt;=0.1),IF(AND(Bubble!C25&gt;0,Bubble!C25&lt;1),Bubble!C25,1),0)</f>
        <v>1</v>
      </c>
      <c r="D25" s="24">
        <f>IF(AND(ISNUMBER(Bubble!D25),Bubble!D25&gt;=0.1),IF(AND(Bubble!D25&gt;0,Bubble!D25&lt;1),Bubble!D25,1),0)</f>
        <v>1</v>
      </c>
      <c r="E25" s="24">
        <f>IF(AND(ISNUMBER(Bubble!E25),Bubble!E25&gt;=0.1),IF(AND(Bubble!E25&gt;0,Bubble!E25&lt;1),Bubble!E25,1),0)</f>
        <v>1</v>
      </c>
      <c r="F25" s="19">
        <f>SUM(A25:E25)</f>
        <v>5</v>
      </c>
      <c r="G25" s="58"/>
      <c r="H25" s="24">
        <f>IF(AND(ISNUMBER(Bubble!H25),Bubble!H25&gt;=0.1),IF(AND(Bubble!H25&gt;0,Bubble!H25&lt;1),Bubble!H25,1),0)</f>
        <v>1</v>
      </c>
      <c r="I25" s="24">
        <f>IF(AND(ISNUMBER(Bubble!I25),Bubble!I25&gt;=0.1),IF(AND(Bubble!I25&gt;0,Bubble!I25&lt;1),Bubble!I25,1),0)</f>
        <v>1</v>
      </c>
      <c r="J25" s="24">
        <f>IF(AND(ISNUMBER(Bubble!J25),Bubble!J25&gt;=0.1),IF(AND(Bubble!J25&gt;0,Bubble!J25&lt;1),Bubble!J25,1),0)</f>
        <v>1</v>
      </c>
      <c r="K25" s="24">
        <f>IF(AND(ISNUMBER(Bubble!K25),Bubble!K25&gt;=0.1),IF(AND(Bubble!K25&gt;0,Bubble!K25&lt;1),Bubble!K25,1),0)</f>
        <v>1</v>
      </c>
      <c r="L25" s="24">
        <f>IF(AND(ISNUMBER(Bubble!L25),Bubble!L25&gt;=0.1),IF(AND(Bubble!L25&gt;0,Bubble!L25&lt;1),Bubble!L25,1),0)</f>
        <v>0</v>
      </c>
      <c r="M25" s="19">
        <f>SUM(H25:L25)</f>
        <v>4</v>
      </c>
      <c r="N25" s="58"/>
      <c r="O25" s="24">
        <f>IF(AND(ISNUMBER(Bubble!O25),Bubble!O25&gt;=0.1),IF(AND(Bubble!O25&gt;0,Bubble!O25&lt;1),Bubble!O25,1),0)</f>
        <v>1</v>
      </c>
      <c r="P25" s="24">
        <f>IF(AND(ISNUMBER(Bubble!P25),Bubble!P25&gt;=0.1),IF(AND(Bubble!P25&gt;0,Bubble!P25&lt;1),Bubble!P25,1),0)</f>
        <v>1</v>
      </c>
      <c r="Q25" s="24">
        <f>IF(AND(ISNUMBER(Bubble!Q25),Bubble!Q25&gt;=0.1),IF(AND(Bubble!Q25&gt;0,Bubble!Q25&lt;1),Bubble!Q25,1),0)</f>
        <v>1</v>
      </c>
      <c r="R25" s="24">
        <f>IF(AND(ISNUMBER(Bubble!R25),Bubble!R25&gt;=0.1),IF(AND(Bubble!R25&gt;0,Bubble!R25&lt;1),Bubble!R25,1),0)</f>
        <v>1</v>
      </c>
      <c r="S25" s="24">
        <f>IF(AND(ISNUMBER(Bubble!S25),Bubble!S25&gt;=0.1),IF(AND(Bubble!S25&gt;0,Bubble!S25&lt;1),Bubble!S25,1),0)</f>
        <v>1</v>
      </c>
      <c r="T25" s="19">
        <f>SUM(O25:S25)</f>
        <v>5</v>
      </c>
      <c r="U25" s="58"/>
      <c r="V25" s="24">
        <f>IF(AND(ISNUMBER(Bubble!V25),Bubble!V25&gt;=0.1),IF(AND(Bubble!V25&gt;0,Bubble!V25&lt;1),Bubble!V25,1),0)</f>
        <v>1</v>
      </c>
      <c r="W25" s="24">
        <f>IF(AND(ISNUMBER(Bubble!W25),Bubble!W25&gt;=0.1),IF(AND(Bubble!W25&gt;0,Bubble!W25&lt;1),Bubble!W25,1),0)</f>
        <v>1</v>
      </c>
      <c r="X25" s="24">
        <f>IF(AND(ISNUMBER(Bubble!X25),Bubble!X25&gt;=0.1),IF(AND(Bubble!X25&gt;0,Bubble!X25&lt;1),Bubble!X25,1),0)</f>
        <v>1</v>
      </c>
      <c r="Y25" s="24">
        <f>IF(AND(ISNUMBER(Bubble!Y25),Bubble!Y25&gt;=0.1),IF(AND(Bubble!Y25&gt;0,Bubble!Y25&lt;1),Bubble!Y25,1),0)</f>
        <v>1</v>
      </c>
      <c r="Z25" s="24">
        <f>IF(AND(ISNUMBER(Bubble!Z25),Bubble!Z25&gt;=0.1),IF(AND(Bubble!Z25&gt;0,Bubble!Z25&lt;1),Bubble!Z25,1),0)</f>
        <v>1</v>
      </c>
      <c r="AA25" s="17">
        <f>SUM(V25:Z25)</f>
        <v>5</v>
      </c>
    </row>
    <row r="26" spans="1:27" ht="15.75">
      <c r="A26" s="24">
        <f>IF(AND(ISNUMBER(Bubble!A26),Bubble!A26&gt;=0.1),IF(AND(Bubble!A26&gt;0,Bubble!A26&lt;1),Bubble!A26,1),0)</f>
        <v>1</v>
      </c>
      <c r="B26" s="24">
        <f>IF(AND(ISNUMBER(Bubble!B26),Bubble!B26&gt;=0.1),IF(AND(Bubble!B26&gt;0,Bubble!B26&lt;1),Bubble!B26,1),0)</f>
        <v>1</v>
      </c>
      <c r="C26" s="24">
        <f>IF(AND(ISNUMBER(Bubble!C26),Bubble!C26&gt;=0.1),IF(AND(Bubble!C26&gt;0,Bubble!C26&lt;1),Bubble!C26,1),0)</f>
        <v>1</v>
      </c>
      <c r="D26" s="24">
        <f>IF(AND(ISNUMBER(Bubble!D26),Bubble!D26&gt;=0.1),IF(AND(Bubble!D26&gt;0,Bubble!D26&lt;1),Bubble!D26,1),0)</f>
        <v>1</v>
      </c>
      <c r="E26" s="24">
        <f>IF(AND(ISNUMBER(Bubble!E26),Bubble!E26&gt;=0.1),IF(AND(Bubble!E26&gt;0,Bubble!E26&lt;1),Bubble!E26,1),0)</f>
        <v>1</v>
      </c>
      <c r="F26" s="19">
        <f>SUM(A26:E26)</f>
        <v>5</v>
      </c>
      <c r="G26" s="58"/>
      <c r="H26" s="24">
        <f>IF(AND(ISNUMBER(Bubble!H26),Bubble!H26&gt;=0.1),IF(AND(Bubble!H26&gt;0,Bubble!H26&lt;1),Bubble!H26,1),0)</f>
        <v>1</v>
      </c>
      <c r="I26" s="24">
        <f>IF(AND(ISNUMBER(Bubble!I26),Bubble!I26&gt;=0.1),IF(AND(Bubble!I26&gt;0,Bubble!I26&lt;1),Bubble!I26,1),0)</f>
        <v>1</v>
      </c>
      <c r="J26" s="24">
        <f>IF(AND(ISNUMBER(Bubble!J26),Bubble!J26&gt;=0.1),IF(AND(Bubble!J26&gt;0,Bubble!J26&lt;1),Bubble!J26,1),0)</f>
        <v>1</v>
      </c>
      <c r="K26" s="24">
        <f>IF(AND(ISNUMBER(Bubble!K26),Bubble!K26&gt;=0.1),IF(AND(Bubble!K26&gt;0,Bubble!K26&lt;1),Bubble!K26,1),0)</f>
        <v>1</v>
      </c>
      <c r="L26" s="24">
        <f>IF(AND(ISNUMBER(Bubble!L26),Bubble!L26&gt;=0.1),IF(AND(Bubble!L26&gt;0,Bubble!L26&lt;1),Bubble!L26,1),0)</f>
        <v>1</v>
      </c>
      <c r="M26" s="19">
        <f>SUM(H26:L26)</f>
        <v>5</v>
      </c>
      <c r="N26" s="58"/>
      <c r="O26" s="24">
        <f>IF(AND(ISNUMBER(Bubble!O26),Bubble!O26&gt;=0.1),IF(AND(Bubble!O26&gt;0,Bubble!O26&lt;1),Bubble!O26,1),0)</f>
        <v>1</v>
      </c>
      <c r="P26" s="24">
        <f>IF(AND(ISNUMBER(Bubble!P26),Bubble!P26&gt;=0.1),IF(AND(Bubble!P26&gt;0,Bubble!P26&lt;1),Bubble!P26,1),0)</f>
        <v>1</v>
      </c>
      <c r="Q26" s="24">
        <f>IF(AND(ISNUMBER(Bubble!Q26),Bubble!Q26&gt;=0.1),IF(AND(Bubble!Q26&gt;0,Bubble!Q26&lt;1),Bubble!Q26,1),0)</f>
        <v>1</v>
      </c>
      <c r="R26" s="24">
        <f>IF(AND(ISNUMBER(Bubble!R26),Bubble!R26&gt;=0.1),IF(AND(Bubble!R26&gt;0,Bubble!R26&lt;1),Bubble!R26,1),0)</f>
        <v>1</v>
      </c>
      <c r="S26" s="24">
        <f>IF(AND(ISNUMBER(Bubble!S26),Bubble!S26&gt;=0.1),IF(AND(Bubble!S26&gt;0,Bubble!S26&lt;1),Bubble!S26,1),0)</f>
        <v>1</v>
      </c>
      <c r="T26" s="19">
        <f>SUM(O26:S26)</f>
        <v>5</v>
      </c>
      <c r="U26" s="58"/>
      <c r="V26" s="24">
        <f>IF(AND(ISNUMBER(Bubble!V26),Bubble!V26&gt;=0.1),IF(AND(Bubble!V26&gt;0,Bubble!V26&lt;1),Bubble!V26,1),0)</f>
        <v>1</v>
      </c>
      <c r="W26" s="24">
        <f>IF(AND(ISNUMBER(Bubble!W26),Bubble!W26&gt;=0.1),IF(AND(Bubble!W26&gt;0,Bubble!W26&lt;1),Bubble!W26,1),0)</f>
        <v>1</v>
      </c>
      <c r="X26" s="24">
        <f>IF(AND(ISNUMBER(Bubble!X26),Bubble!X26&gt;=0.1),IF(AND(Bubble!X26&gt;0,Bubble!X26&lt;1),Bubble!X26,1),0)</f>
        <v>1</v>
      </c>
      <c r="Y26" s="24">
        <f>IF(AND(ISNUMBER(Bubble!Y26),Bubble!Y26&gt;=0.1),IF(AND(Bubble!Y26&gt;0,Bubble!Y26&lt;1),Bubble!Y26,1),0)</f>
        <v>1</v>
      </c>
      <c r="Z26" s="24">
        <f>IF(AND(ISNUMBER(Bubble!Z26),Bubble!Z26&gt;=0.1),IF(AND(Bubble!Z26&gt;0,Bubble!Z26&lt;1),Bubble!Z26,1),0)</f>
        <v>1</v>
      </c>
      <c r="AA26" s="17">
        <f>SUM(V26:Z26)</f>
        <v>5</v>
      </c>
    </row>
    <row r="27" spans="1:27" ht="15.75">
      <c r="A27" s="24">
        <f>IF(AND(ISNUMBER(Bubble!A27),Bubble!A27&gt;=0.1),IF(AND(Bubble!A27&gt;0,Bubble!A27&lt;1),Bubble!A27,1),0)</f>
        <v>1</v>
      </c>
      <c r="B27" s="24">
        <f>IF(AND(ISNUMBER(Bubble!B27),Bubble!B27&gt;=0.1),IF(AND(Bubble!B27&gt;0,Bubble!B27&lt;1),Bubble!B27,1),0)</f>
        <v>1</v>
      </c>
      <c r="C27" s="24">
        <f>IF(AND(ISNUMBER(Bubble!C27),Bubble!C27&gt;=0.1),IF(AND(Bubble!C27&gt;0,Bubble!C27&lt;1),Bubble!C27,1),0)</f>
        <v>1</v>
      </c>
      <c r="D27" s="24">
        <f>IF(AND(ISNUMBER(Bubble!D27),Bubble!D27&gt;=0.1),IF(AND(Bubble!D27&gt;0,Bubble!D27&lt;1),Bubble!D27,1),0)</f>
        <v>1</v>
      </c>
      <c r="E27" s="24">
        <f>IF(AND(ISNUMBER(Bubble!E27),Bubble!E27&gt;=0.1),IF(AND(Bubble!E27&gt;0,Bubble!E27&lt;1),Bubble!E27,1),0)</f>
        <v>1</v>
      </c>
      <c r="F27" s="19">
        <f>SUM(A27:E27)</f>
        <v>5</v>
      </c>
      <c r="G27" s="58"/>
      <c r="H27" s="24">
        <f>IF(AND(ISNUMBER(Bubble!H27),Bubble!H27&gt;=0.1),IF(AND(Bubble!H27&gt;0,Bubble!H27&lt;1),Bubble!H27,1),0)</f>
        <v>1</v>
      </c>
      <c r="I27" s="24">
        <f>IF(AND(ISNUMBER(Bubble!I27),Bubble!I27&gt;=0.1),IF(AND(Bubble!I27&gt;0,Bubble!I27&lt;1),Bubble!I27,1),0)</f>
        <v>1</v>
      </c>
      <c r="J27" s="24">
        <f>IF(AND(ISNUMBER(Bubble!J27),Bubble!J27&gt;=0.1),IF(AND(Bubble!J27&gt;0,Bubble!J27&lt;1),Bubble!J27,1),0)</f>
        <v>0</v>
      </c>
      <c r="K27" s="24">
        <f>IF(AND(ISNUMBER(Bubble!K27),Bubble!K27&gt;=0.1),IF(AND(Bubble!K27&gt;0,Bubble!K27&lt;1),Bubble!K27,1),0)</f>
        <v>0</v>
      </c>
      <c r="L27" s="24">
        <f>IF(AND(ISNUMBER(Bubble!L27),Bubble!L27&gt;=0.1),IF(AND(Bubble!L27&gt;0,Bubble!L27&lt;1),Bubble!L27,1),0)</f>
        <v>0</v>
      </c>
      <c r="M27" s="19">
        <f>SUM(H27:L27)</f>
        <v>2</v>
      </c>
      <c r="N27" s="58"/>
      <c r="O27" s="24">
        <f>IF(AND(ISNUMBER(Bubble!O27),Bubble!O27&gt;=0.1),IF(AND(Bubble!O27&gt;0,Bubble!O27&lt;1),Bubble!O27,1),0)</f>
        <v>0</v>
      </c>
      <c r="P27" s="24">
        <f>IF(AND(ISNUMBER(Bubble!P27),Bubble!P27&gt;=0.1),IF(AND(Bubble!P27&gt;0,Bubble!P27&lt;1),Bubble!P27,1),0)</f>
        <v>1</v>
      </c>
      <c r="Q27" s="24">
        <f>IF(AND(ISNUMBER(Bubble!Q27),Bubble!Q27&gt;=0.1),IF(AND(Bubble!Q27&gt;0,Bubble!Q27&lt;1),Bubble!Q27,1),0)</f>
        <v>1</v>
      </c>
      <c r="R27" s="24">
        <f>IF(AND(ISNUMBER(Bubble!R27),Bubble!R27&gt;=0.1),IF(AND(Bubble!R27&gt;0,Bubble!R27&lt;1),Bubble!R27,1),0)</f>
        <v>1</v>
      </c>
      <c r="S27" s="24">
        <f>IF(AND(ISNUMBER(Bubble!S27),Bubble!S27&gt;=0.1),IF(AND(Bubble!S27&gt;0,Bubble!S27&lt;1),Bubble!S27,1),0)</f>
        <v>1</v>
      </c>
      <c r="T27" s="19">
        <f>SUM(O27:S27)</f>
        <v>4</v>
      </c>
      <c r="U27" s="58"/>
      <c r="V27" s="24">
        <f>IF(AND(ISNUMBER(Bubble!V27),Bubble!V27&gt;=0.1),IF(AND(Bubble!V27&gt;0,Bubble!V27&lt;1),Bubble!V27,1),0)</f>
        <v>0</v>
      </c>
      <c r="W27" s="24">
        <f>IF(AND(ISNUMBER(Bubble!W27),Bubble!W27&gt;=0.1),IF(AND(Bubble!W27&gt;0,Bubble!W27&lt;1),Bubble!W27,1),0)</f>
        <v>0</v>
      </c>
      <c r="X27" s="24">
        <f>IF(AND(ISNUMBER(Bubble!X27),Bubble!X27&gt;=0.1),IF(AND(Bubble!X27&gt;0,Bubble!X27&lt;1),Bubble!X27,1),0)</f>
        <v>0</v>
      </c>
      <c r="Y27" s="24">
        <f>IF(AND(ISNUMBER(Bubble!Y27),Bubble!Y27&gt;=0.1),IF(AND(Bubble!Y27&gt;0,Bubble!Y27&lt;1),Bubble!Y27,1),0)</f>
        <v>0</v>
      </c>
      <c r="Z27" s="24">
        <f>IF(AND(ISNUMBER(Bubble!Z27),Bubble!Z27&gt;=0.1),IF(AND(Bubble!Z27&gt;0,Bubble!Z27&lt;1),Bubble!Z27,1),0)</f>
        <v>0</v>
      </c>
      <c r="AA27" s="17">
        <f>SUM(V27:Z27)</f>
        <v>0</v>
      </c>
    </row>
    <row r="28" spans="1:27" ht="15.75">
      <c r="A28" s="109" t="s">
        <v>5</v>
      </c>
      <c r="B28" s="101"/>
      <c r="C28" s="101"/>
      <c r="D28" s="101"/>
      <c r="E28" s="102"/>
      <c r="F28" s="20">
        <f>SUM(F22:F27)</f>
        <v>21</v>
      </c>
      <c r="G28" s="74"/>
      <c r="H28" s="100" t="s">
        <v>5</v>
      </c>
      <c r="I28" s="101"/>
      <c r="J28" s="101"/>
      <c r="K28" s="101"/>
      <c r="L28" s="102"/>
      <c r="M28" s="20">
        <f>SUM(M22:M27)</f>
        <v>21</v>
      </c>
      <c r="N28" s="74"/>
      <c r="O28" s="100" t="s">
        <v>5</v>
      </c>
      <c r="P28" s="101"/>
      <c r="Q28" s="101"/>
      <c r="R28" s="101"/>
      <c r="S28" s="102"/>
      <c r="T28" s="20">
        <f>SUM(T22:T27)</f>
        <v>22</v>
      </c>
      <c r="U28" s="74"/>
      <c r="V28" s="100" t="s">
        <v>5</v>
      </c>
      <c r="W28" s="101"/>
      <c r="X28" s="101"/>
      <c r="Y28" s="101"/>
      <c r="Z28" s="102"/>
      <c r="AA28" s="18">
        <f>SUM(AA22:AA27)</f>
        <v>20</v>
      </c>
    </row>
    <row r="29" spans="1:27" ht="6.75" customHeight="1">
      <c r="A29" s="103" t="s">
        <v>6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104"/>
      <c r="Z29" s="105">
        <f>SUM(F10+M10+T10+AA10+F19+M19+T19+AA19+F28+M28+T28+AA28)</f>
        <v>248</v>
      </c>
      <c r="AA29" s="106"/>
    </row>
    <row r="30" spans="1:27" ht="15.75" customHeight="1" thickBot="1">
      <c r="A30" s="83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5"/>
      <c r="Z30" s="107"/>
      <c r="AA30" s="108"/>
    </row>
    <row r="31" spans="1:27" ht="15.75" customHeight="1" thickTop="1">
      <c r="A31" s="55" t="s">
        <v>9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</row>
    <row r="32" spans="1:27" ht="15" customHeight="1">
      <c r="A32" s="21" t="s">
        <v>12</v>
      </c>
      <c r="B32" s="12"/>
      <c r="C32" s="12"/>
      <c r="D32" s="13"/>
      <c r="E32" s="12"/>
      <c r="F32" s="12"/>
      <c r="G32" s="22" t="s">
        <v>13</v>
      </c>
      <c r="H32" s="14"/>
      <c r="I32" s="13"/>
      <c r="J32" s="54"/>
      <c r="K32" s="54"/>
      <c r="L32" s="22" t="s">
        <v>14</v>
      </c>
      <c r="M32" s="13"/>
      <c r="N32" s="13"/>
      <c r="O32" s="13"/>
      <c r="P32" s="11"/>
      <c r="Q32" s="11"/>
      <c r="R32" s="114"/>
      <c r="S32" s="114"/>
      <c r="T32" s="114"/>
      <c r="U32" s="114"/>
      <c r="V32" s="114"/>
      <c r="W32" s="114"/>
      <c r="X32" s="114"/>
      <c r="Y32" s="114"/>
      <c r="Z32" s="114"/>
      <c r="AA32" s="114"/>
    </row>
    <row r="33" spans="1:27">
      <c r="A33" s="11" t="s">
        <v>10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14"/>
      <c r="S33" s="114"/>
      <c r="T33" s="114"/>
      <c r="U33" s="114"/>
      <c r="V33" s="114"/>
      <c r="W33" s="114"/>
      <c r="X33" s="114"/>
      <c r="Y33" s="114"/>
      <c r="Z33" s="114"/>
      <c r="AA33" s="114"/>
    </row>
    <row r="34" spans="1:27" ht="15.75">
      <c r="P34" s="97" t="s">
        <v>11</v>
      </c>
      <c r="Q34" s="97"/>
      <c r="R34" s="97"/>
      <c r="S34" s="97"/>
      <c r="T34" s="97"/>
      <c r="U34" s="97"/>
      <c r="V34" s="74"/>
      <c r="W34" s="74"/>
      <c r="X34" s="74"/>
      <c r="Y34" s="74"/>
      <c r="Z34" s="74"/>
      <c r="AA34" s="74"/>
    </row>
    <row r="39" spans="1:27">
      <c r="A39" s="2" t="s">
        <v>7</v>
      </c>
      <c r="B39" s="2">
        <v>0</v>
      </c>
    </row>
    <row r="40" spans="1:27">
      <c r="A40" s="2" t="s">
        <v>15</v>
      </c>
      <c r="B40" s="2">
        <v>0</v>
      </c>
    </row>
  </sheetData>
  <sheetProtection password="83AF" sheet="1" objects="1" scenarios="1"/>
  <mergeCells count="46">
    <mergeCell ref="J32:K32"/>
    <mergeCell ref="R32:AA33"/>
    <mergeCell ref="A31:AA31"/>
    <mergeCell ref="A1:AA1"/>
    <mergeCell ref="A20:F20"/>
    <mergeCell ref="H20:M20"/>
    <mergeCell ref="O20:T20"/>
    <mergeCell ref="V20:AA20"/>
    <mergeCell ref="A12:E12"/>
    <mergeCell ref="V12:Z12"/>
    <mergeCell ref="O3:S3"/>
    <mergeCell ref="O10:S10"/>
    <mergeCell ref="A3:E3"/>
    <mergeCell ref="H3:L3"/>
    <mergeCell ref="A10:E10"/>
    <mergeCell ref="H10:L10"/>
    <mergeCell ref="A11:F11"/>
    <mergeCell ref="V11:AA11"/>
    <mergeCell ref="H12:L12"/>
    <mergeCell ref="H19:L19"/>
    <mergeCell ref="O12:S12"/>
    <mergeCell ref="O19:S19"/>
    <mergeCell ref="N3:N28"/>
    <mergeCell ref="H11:M11"/>
    <mergeCell ref="O11:T11"/>
    <mergeCell ref="V3:Z3"/>
    <mergeCell ref="V10:Z10"/>
    <mergeCell ref="O28:S28"/>
    <mergeCell ref="V19:Z19"/>
    <mergeCell ref="U3:U28"/>
    <mergeCell ref="V2:AA2"/>
    <mergeCell ref="C2:M2"/>
    <mergeCell ref="P34:U34"/>
    <mergeCell ref="V34:AA34"/>
    <mergeCell ref="T2:U2"/>
    <mergeCell ref="V21:Z21"/>
    <mergeCell ref="V28:Z28"/>
    <mergeCell ref="A29:Y30"/>
    <mergeCell ref="Z29:AA30"/>
    <mergeCell ref="O21:S21"/>
    <mergeCell ref="A21:E21"/>
    <mergeCell ref="A28:E28"/>
    <mergeCell ref="H21:L21"/>
    <mergeCell ref="H28:L28"/>
    <mergeCell ref="A19:E19"/>
    <mergeCell ref="G3:G28"/>
  </mergeCells>
  <phoneticPr fontId="0" type="noConversion"/>
  <conditionalFormatting sqref="O23:S27 A5:E9 H5:L9 O5:S9 O14:S18 H14:L18 V5:Z9 A14:E18 V14:Z18 A23:E27 H23:L27 V23:Z27">
    <cfRule type="cellIs" dxfId="0" priority="1" stopIfTrue="1" operator="lessThan">
      <formula>1</formula>
    </cfRule>
  </conditionalFormatting>
  <printOptions horizontalCentered="1" verticalCentered="1"/>
  <pageMargins left="0.25" right="0.25" top="0.5" bottom="0.5" header="0.5" footer="0.25"/>
  <pageSetup orientation="landscape" r:id="rId1"/>
  <headerFooter alignWithMargins="0"/>
  <cellWatches>
    <cellWatch r="A5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Bubble</vt:lpstr>
      <vt:lpstr>Working Sheet</vt:lpstr>
      <vt:lpstr>Sheet1</vt:lpstr>
      <vt:lpstr>translate</vt:lpstr>
    </vt:vector>
  </TitlesOfParts>
  <Company>Monroe County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Dozier</dc:creator>
  <cp:lastModifiedBy>ISD</cp:lastModifiedBy>
  <cp:lastPrinted>2017-02-24T14:07:11Z</cp:lastPrinted>
  <dcterms:created xsi:type="dcterms:W3CDTF">2002-02-27T19:50:25Z</dcterms:created>
  <dcterms:modified xsi:type="dcterms:W3CDTF">2018-02-13T18:00:02Z</dcterms:modified>
</cp:coreProperties>
</file>